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CSS" sheetId="5" r:id="rId1"/>
  </sheets>
  <definedNames>
    <definedName name="_xlnm.Print_Area" localSheetId="0">CSS!$A$1:$E$67</definedName>
  </definedNames>
  <calcPr calcId="152511"/>
</workbook>
</file>

<file path=xl/calcChain.xml><?xml version="1.0" encoding="utf-8"?>
<calcChain xmlns="http://schemas.openxmlformats.org/spreadsheetml/2006/main">
  <c r="E62" i="5" l="1"/>
  <c r="C62" i="5"/>
  <c r="D59" i="5" l="1"/>
  <c r="C59" i="5"/>
  <c r="E54" i="5"/>
  <c r="E51" i="5"/>
  <c r="E46" i="5"/>
  <c r="D46" i="5"/>
  <c r="C46" i="5"/>
  <c r="E48" i="5"/>
  <c r="E47" i="5"/>
  <c r="D42" i="5"/>
  <c r="E44" i="5"/>
  <c r="E43" i="5"/>
  <c r="E39" i="5"/>
  <c r="E38" i="5"/>
  <c r="D31" i="5"/>
  <c r="E34" i="5"/>
  <c r="E33" i="5"/>
  <c r="E32" i="5"/>
  <c r="E29" i="5"/>
  <c r="E28" i="5"/>
  <c r="E27" i="5"/>
  <c r="E26" i="5"/>
  <c r="D19" i="5"/>
  <c r="D62" i="5" s="1"/>
  <c r="E22" i="5"/>
  <c r="E21" i="5"/>
  <c r="E20" i="5"/>
  <c r="D6" i="5"/>
  <c r="E16" i="5"/>
  <c r="E15" i="5"/>
  <c r="E14" i="5"/>
  <c r="E13" i="5"/>
  <c r="E12" i="5"/>
  <c r="E11" i="5"/>
  <c r="E10" i="5"/>
  <c r="E9" i="5"/>
  <c r="E8" i="5"/>
  <c r="E7" i="5"/>
  <c r="C6" i="5"/>
  <c r="E6" i="5" l="1"/>
  <c r="D56" i="5" l="1"/>
  <c r="C56" i="5"/>
  <c r="D37" i="5" l="1"/>
  <c r="D53" i="5"/>
  <c r="D25" i="5"/>
  <c r="C53" i="5" l="1"/>
  <c r="E53" i="5" s="1"/>
  <c r="C50" i="5"/>
  <c r="C42" i="5"/>
  <c r="E42" i="5" s="1"/>
  <c r="C37" i="5"/>
  <c r="E37" i="5" s="1"/>
  <c r="C31" i="5"/>
  <c r="E31" i="5" s="1"/>
  <c r="C25" i="5"/>
  <c r="E25" i="5" s="1"/>
  <c r="C19" i="5"/>
  <c r="E19" i="5" s="1"/>
  <c r="D50" i="5" l="1"/>
  <c r="E50" i="5" s="1"/>
</calcChain>
</file>

<file path=xl/sharedStrings.xml><?xml version="1.0" encoding="utf-8"?>
<sst xmlns="http://schemas.openxmlformats.org/spreadsheetml/2006/main" count="66" uniqueCount="41">
  <si>
    <t>Tovary a služby</t>
  </si>
  <si>
    <t>Mzdy</t>
  </si>
  <si>
    <t>Odvody</t>
  </si>
  <si>
    <t>Rozpočtové príjmy spolu</t>
  </si>
  <si>
    <t>Rozpočtové výdavky  spolu</t>
  </si>
  <si>
    <t>Administratívne poplatky a iné poplatky</t>
  </si>
  <si>
    <t>Úroky z úverov a vkladov</t>
  </si>
  <si>
    <t>Bežné výdavky zo ŠR</t>
  </si>
  <si>
    <t>Bežné výdavky zo ŠR a ESF -podpora OS</t>
  </si>
  <si>
    <t>Bežné výdavky z prostriedkov od darcov</t>
  </si>
  <si>
    <t>Bežné výdavky z úrokov</t>
  </si>
  <si>
    <t xml:space="preserve"> </t>
  </si>
  <si>
    <t>Finančné operácie príjmové</t>
  </si>
  <si>
    <t>Dotácia zo ŠR</t>
  </si>
  <si>
    <t>Dotácia zo ŠR a ESF- podpora OS</t>
  </si>
  <si>
    <t>Dotácia od darcov</t>
  </si>
  <si>
    <t>Bežné výdavky -dotácia od zriaďovateľa</t>
  </si>
  <si>
    <t>Nemocenské dávky</t>
  </si>
  <si>
    <t xml:space="preserve">Dotácia od zriaďovateľa </t>
  </si>
  <si>
    <t>31xxxx</t>
  </si>
  <si>
    <t>32xxxx</t>
  </si>
  <si>
    <t>22xxxx</t>
  </si>
  <si>
    <t>24xxxx</t>
  </si>
  <si>
    <t xml:space="preserve">                   Rozpočet  Centra sociálnych služieb Námestovo  </t>
  </si>
  <si>
    <t>Kapitálové výdavky</t>
  </si>
  <si>
    <t>71xxxx</t>
  </si>
  <si>
    <t>Dotácia na obstaranie kapitálových aktív</t>
  </si>
  <si>
    <t>45xxx</t>
  </si>
  <si>
    <t>Bežné výdavky z prostriedkov od klientov a vlastné</t>
  </si>
  <si>
    <t>Nákup DHIM</t>
  </si>
  <si>
    <t>%</t>
  </si>
  <si>
    <t>Bežné výdavky zo ŠR a ESF - chránené pracovisko</t>
  </si>
  <si>
    <t>Dotácia zo ŠR a ESF- chránená pracovisko</t>
  </si>
  <si>
    <t>29xxxx</t>
  </si>
  <si>
    <t>Z dobropisov, vratiek</t>
  </si>
  <si>
    <t>Dotácia zo ŠR a ESF- projekt "Šanca pre mladých"</t>
  </si>
  <si>
    <t>Bežné výdavky z dobropisov, vratiek</t>
  </si>
  <si>
    <t>Čerpanie k 30.06.2018</t>
  </si>
  <si>
    <t>Bežné výdavky zo ŠR a ESF -"Sanca pre mladých"</t>
  </si>
  <si>
    <t>Realizácia stavieb</t>
  </si>
  <si>
    <t>Rozpočet na rok 2018,Uzn.č.76/2017, dňa 06.12.2017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</si>
</sst>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2" borderId="0" xfId="0" applyFont="1" applyFill="1" applyBorder="1"/>
    <xf numFmtId="0" fontId="2" fillId="3" borderId="0" xfId="0" applyFont="1" applyFill="1" applyBorder="1"/>
    <xf numFmtId="0" fontId="2" fillId="4" borderId="0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1" fillId="3" borderId="0" xfId="0" applyFont="1" applyFill="1"/>
    <xf numFmtId="0" fontId="1" fillId="4" borderId="0" xfId="0" applyFont="1" applyFill="1"/>
    <xf numFmtId="0" fontId="1" fillId="0" borderId="1" xfId="0" applyFont="1" applyBorder="1"/>
    <xf numFmtId="0" fontId="1" fillId="0" borderId="0" xfId="0" applyFont="1" applyFill="1"/>
    <xf numFmtId="0" fontId="2" fillId="0" borderId="0" xfId="0" applyFont="1" applyFill="1" applyBorder="1"/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6" fillId="0" borderId="0" xfId="0" applyFont="1" applyFill="1" applyBorder="1"/>
    <xf numFmtId="0" fontId="4" fillId="0" borderId="0" xfId="0" applyFont="1"/>
    <xf numFmtId="0" fontId="5" fillId="3" borderId="1" xfId="0" applyFont="1" applyFill="1" applyBorder="1"/>
    <xf numFmtId="0" fontId="6" fillId="3" borderId="1" xfId="0" applyFont="1" applyFill="1" applyBorder="1"/>
    <xf numFmtId="1" fontId="4" fillId="3" borderId="1" xfId="0" applyNumberFormat="1" applyFont="1" applyFill="1" applyBorder="1"/>
    <xf numFmtId="1" fontId="3" fillId="3" borderId="1" xfId="0" applyNumberFormat="1" applyFont="1" applyFill="1" applyBorder="1"/>
    <xf numFmtId="0" fontId="4" fillId="0" borderId="0" xfId="0" applyFont="1" applyFill="1"/>
    <xf numFmtId="0" fontId="9" fillId="0" borderId="0" xfId="0" applyFont="1" applyFill="1" applyBorder="1"/>
    <xf numFmtId="0" fontId="5" fillId="0" borderId="0" xfId="0" applyFont="1" applyFill="1" applyBorder="1"/>
    <xf numFmtId="0" fontId="8" fillId="0" borderId="0" xfId="0" applyFont="1"/>
    <xf numFmtId="0" fontId="10" fillId="0" borderId="1" xfId="0" applyFont="1" applyBorder="1"/>
    <xf numFmtId="49" fontId="10" fillId="0" borderId="1" xfId="0" applyNumberFormat="1" applyFont="1" applyBorder="1" applyAlignment="1">
      <alignment horizontal="right"/>
    </xf>
    <xf numFmtId="2" fontId="1" fillId="0" borderId="1" xfId="0" applyNumberFormat="1" applyFont="1" applyBorder="1"/>
    <xf numFmtId="2" fontId="10" fillId="0" borderId="1" xfId="0" applyNumberFormat="1" applyFont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right" vertical="center"/>
    </xf>
    <xf numFmtId="164" fontId="10" fillId="0" borderId="6" xfId="0" applyNumberFormat="1" applyFont="1" applyBorder="1"/>
    <xf numFmtId="0" fontId="4" fillId="5" borderId="5" xfId="0" applyFont="1" applyFill="1" applyBorder="1" applyAlignment="1">
      <alignment horizontal="right" vertical="center"/>
    </xf>
    <xf numFmtId="164" fontId="1" fillId="0" borderId="6" xfId="0" applyNumberFormat="1" applyFont="1" applyBorder="1"/>
    <xf numFmtId="0" fontId="4" fillId="5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0" fontId="6" fillId="3" borderId="8" xfId="0" applyFont="1" applyFill="1" applyBorder="1"/>
    <xf numFmtId="164" fontId="1" fillId="0" borderId="9" xfId="0" applyNumberFormat="1" applyFont="1" applyBorder="1"/>
    <xf numFmtId="2" fontId="3" fillId="0" borderId="1" xfId="0" applyNumberFormat="1" applyFont="1" applyFill="1" applyBorder="1"/>
    <xf numFmtId="0" fontId="1" fillId="0" borderId="0" xfId="0" applyFont="1" applyFill="1" applyBorder="1"/>
    <xf numFmtId="1" fontId="4" fillId="0" borderId="0" xfId="0" applyNumberFormat="1" applyFont="1" applyFill="1" applyBorder="1"/>
    <xf numFmtId="2" fontId="4" fillId="0" borderId="0" xfId="0" applyNumberFormat="1" applyFont="1" applyFill="1" applyBorder="1"/>
    <xf numFmtId="0" fontId="4" fillId="5" borderId="10" xfId="0" applyFont="1" applyFill="1" applyBorder="1" applyAlignment="1">
      <alignment horizontal="right" vertical="center"/>
    </xf>
    <xf numFmtId="0" fontId="4" fillId="5" borderId="10" xfId="0" applyFont="1" applyFill="1" applyBorder="1" applyAlignment="1">
      <alignment wrapText="1"/>
    </xf>
    <xf numFmtId="0" fontId="6" fillId="3" borderId="10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3" fillId="5" borderId="2" xfId="0" applyFont="1" applyFill="1" applyBorder="1" applyAlignment="1">
      <alignment horizontal="right"/>
    </xf>
    <xf numFmtId="0" fontId="3" fillId="5" borderId="3" xfId="0" applyFont="1" applyFill="1" applyBorder="1" applyAlignment="1">
      <alignment wrapText="1"/>
    </xf>
    <xf numFmtId="1" fontId="3" fillId="3" borderId="3" xfId="0" applyNumberFormat="1" applyFont="1" applyFill="1" applyBorder="1"/>
    <xf numFmtId="0" fontId="10" fillId="0" borderId="3" xfId="0" applyFont="1" applyBorder="1"/>
    <xf numFmtId="0" fontId="4" fillId="5" borderId="5" xfId="0" applyFont="1" applyFill="1" applyBorder="1" applyAlignment="1">
      <alignment horizontal="right"/>
    </xf>
    <xf numFmtId="0" fontId="1" fillId="0" borderId="6" xfId="0" applyFont="1" applyBorder="1"/>
    <xf numFmtId="0" fontId="3" fillId="5" borderId="5" xfId="0" applyFont="1" applyFill="1" applyBorder="1" applyAlignment="1">
      <alignment horizontal="right"/>
    </xf>
    <xf numFmtId="0" fontId="4" fillId="0" borderId="7" xfId="0" applyFont="1" applyFill="1" applyBorder="1"/>
    <xf numFmtId="0" fontId="3" fillId="0" borderId="8" xfId="0" applyFont="1" applyFill="1" applyBorder="1" applyAlignment="1">
      <alignment wrapText="1"/>
    </xf>
    <xf numFmtId="1" fontId="5" fillId="3" borderId="8" xfId="0" applyNumberFormat="1" applyFont="1" applyFill="1" applyBorder="1"/>
    <xf numFmtId="2" fontId="1" fillId="0" borderId="8" xfId="0" applyNumberFormat="1" applyFont="1" applyBorder="1"/>
    <xf numFmtId="164" fontId="10" fillId="0" borderId="4" xfId="0" applyNumberFormat="1" applyFont="1" applyBorder="1"/>
    <xf numFmtId="0" fontId="10" fillId="0" borderId="4" xfId="0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2" fontId="10" fillId="0" borderId="0" xfId="0" applyNumberFormat="1" applyFont="1" applyFill="1" applyBorder="1"/>
    <xf numFmtId="164" fontId="10" fillId="0" borderId="0" xfId="0" applyNumberFormat="1" applyFont="1" applyFill="1" applyBorder="1"/>
    <xf numFmtId="1" fontId="5" fillId="0" borderId="0" xfId="0" applyNumberFormat="1" applyFont="1" applyFill="1" applyBorder="1"/>
    <xf numFmtId="2" fontId="1" fillId="0" borderId="0" xfId="0" applyNumberFormat="1" applyFont="1" applyFill="1" applyBorder="1"/>
    <xf numFmtId="164" fontId="1" fillId="0" borderId="0" xfId="0" applyNumberFormat="1" applyFont="1" applyFill="1" applyBorder="1"/>
    <xf numFmtId="1" fontId="3" fillId="0" borderId="0" xfId="0" applyNumberFormat="1" applyFont="1" applyFill="1" applyBorder="1"/>
    <xf numFmtId="0" fontId="10" fillId="0" borderId="0" xfId="0" applyFont="1" applyFill="1" applyBorder="1"/>
    <xf numFmtId="1" fontId="1" fillId="0" borderId="0" xfId="0" applyNumberFormat="1" applyFont="1" applyFill="1" applyBorder="1"/>
    <xf numFmtId="4" fontId="1" fillId="0" borderId="0" xfId="0" applyNumberFormat="1" applyFont="1" applyFill="1" applyBorder="1"/>
    <xf numFmtId="49" fontId="10" fillId="0" borderId="0" xfId="0" applyNumberFormat="1" applyFont="1" applyFill="1" applyBorder="1" applyAlignment="1">
      <alignment horizontal="right"/>
    </xf>
    <xf numFmtId="2" fontId="5" fillId="2" borderId="8" xfId="0" applyNumberFormat="1" applyFont="1" applyFill="1" applyBorder="1"/>
    <xf numFmtId="1" fontId="7" fillId="3" borderId="3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/>
  </cellXfs>
  <cellStyles count="1">
    <cellStyle name="Normálne" xfId="0" builtinId="0"/>
  </cellStyles>
  <dxfs count="0"/>
  <tableStyles count="0" defaultTableStyle="TableStyleMedium2" defaultPivotStyle="PivotStyleMedium9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269875</xdr:colOff>
      <xdr:row>0</xdr:row>
      <xdr:rowOff>22225</xdr:rowOff>
    </xdr:from>
    <xdr:to>
      <xdr:col>1</xdr:col>
      <xdr:colOff>493373</xdr:colOff>
      <xdr:row>1</xdr:row>
      <xdr:rowOff>54769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22225"/>
          <a:ext cx="718798" cy="242094"/>
        </a:xfrm>
        <a:prstGeom prst="rect">
          <a:avLst/>
        </a:prstGeom>
      </xdr:spPr>
    </xdr:pic>
    <xdr:clientData/>
  </xdr:twoCellAnchor>
  <xdr:twoCellAnchor editAs="oneCell">
    <xdr:from>
      <xdr:col>0</xdr:col>
      <xdr:colOff>269875</xdr:colOff>
      <xdr:row>0</xdr:row>
      <xdr:rowOff>22226</xdr:rowOff>
    </xdr:from>
    <xdr:to>
      <xdr:col>1</xdr:col>
      <xdr:colOff>493373</xdr:colOff>
      <xdr:row>2</xdr:row>
      <xdr:rowOff>219076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22226"/>
          <a:ext cx="718798" cy="615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15"/>
  <sheetViews>
    <sheetView tabSelected="1" topLeftCell="A52" workbookViewId="0">
      <selection activeCell="C65" sqref="C65:D67"/>
    </sheetView>
  </sheetViews>
  <sheetFormatPr defaultRowHeight="16.5" x14ac:dyDescent="0.3"/>
  <cols>
    <col min="1" max="1" width="7.42578125" style="1" customWidth="1"/>
    <col min="2" max="2" width="59.5703125" style="1" customWidth="1"/>
    <col min="3" max="3" width="16.7109375" style="5" customWidth="1"/>
    <col min="4" max="4" width="11.140625" style="1" customWidth="1"/>
    <col min="5" max="5" width="13.42578125" style="1" customWidth="1"/>
    <col min="6" max="6" width="11.28515625" style="1" customWidth="1"/>
    <col min="7" max="7" width="13.42578125" style="1" customWidth="1"/>
    <col min="8" max="8" width="14.140625" style="1" bestFit="1" customWidth="1"/>
    <col min="9" max="9" width="8.42578125" style="1" customWidth="1"/>
    <col min="10" max="10" width="13.140625" style="6" customWidth="1"/>
    <col min="11" max="11" width="13.42578125" style="6" customWidth="1"/>
    <col min="12" max="229" width="9.140625" style="1"/>
    <col min="230" max="230" width="9.28515625" style="1" customWidth="1"/>
    <col min="231" max="231" width="52.28515625" style="1" customWidth="1"/>
    <col min="232" max="232" width="0" style="1" hidden="1" customWidth="1"/>
    <col min="233" max="233" width="12.5703125" style="1" customWidth="1"/>
    <col min="234" max="234" width="0" style="1" hidden="1" customWidth="1"/>
    <col min="235" max="235" width="9.5703125" style="1" customWidth="1"/>
    <col min="236" max="236" width="11.7109375" style="1" customWidth="1"/>
    <col min="237" max="237" width="10.42578125" style="1" customWidth="1"/>
    <col min="238" max="238" width="0" style="1" hidden="1" customWidth="1"/>
    <col min="239" max="239" width="11.140625" style="1" customWidth="1"/>
    <col min="240" max="240" width="16.5703125" style="1" customWidth="1"/>
    <col min="241" max="241" width="9.5703125" style="1" customWidth="1"/>
    <col min="242" max="243" width="9.140625" style="1"/>
    <col min="244" max="244" width="10.7109375" style="1" bestFit="1" customWidth="1"/>
    <col min="245" max="485" width="9.140625" style="1"/>
    <col min="486" max="486" width="9.28515625" style="1" customWidth="1"/>
    <col min="487" max="487" width="52.28515625" style="1" customWidth="1"/>
    <col min="488" max="488" width="0" style="1" hidden="1" customWidth="1"/>
    <col min="489" max="489" width="12.5703125" style="1" customWidth="1"/>
    <col min="490" max="490" width="0" style="1" hidden="1" customWidth="1"/>
    <col min="491" max="491" width="9.5703125" style="1" customWidth="1"/>
    <col min="492" max="492" width="11.7109375" style="1" customWidth="1"/>
    <col min="493" max="493" width="10.42578125" style="1" customWidth="1"/>
    <col min="494" max="494" width="0" style="1" hidden="1" customWidth="1"/>
    <col min="495" max="495" width="11.140625" style="1" customWidth="1"/>
    <col min="496" max="496" width="16.5703125" style="1" customWidth="1"/>
    <col min="497" max="497" width="9.5703125" style="1" customWidth="1"/>
    <col min="498" max="499" width="9.140625" style="1"/>
    <col min="500" max="500" width="10.7109375" style="1" bestFit="1" customWidth="1"/>
    <col min="501" max="741" width="9.140625" style="1"/>
    <col min="742" max="742" width="9.28515625" style="1" customWidth="1"/>
    <col min="743" max="743" width="52.28515625" style="1" customWidth="1"/>
    <col min="744" max="744" width="0" style="1" hidden="1" customWidth="1"/>
    <col min="745" max="745" width="12.5703125" style="1" customWidth="1"/>
    <col min="746" max="746" width="0" style="1" hidden="1" customWidth="1"/>
    <col min="747" max="747" width="9.5703125" style="1" customWidth="1"/>
    <col min="748" max="748" width="11.7109375" style="1" customWidth="1"/>
    <col min="749" max="749" width="10.42578125" style="1" customWidth="1"/>
    <col min="750" max="750" width="0" style="1" hidden="1" customWidth="1"/>
    <col min="751" max="751" width="11.140625" style="1" customWidth="1"/>
    <col min="752" max="752" width="16.5703125" style="1" customWidth="1"/>
    <col min="753" max="753" width="9.5703125" style="1" customWidth="1"/>
    <col min="754" max="755" width="9.140625" style="1"/>
    <col min="756" max="756" width="10.7109375" style="1" bestFit="1" customWidth="1"/>
    <col min="757" max="997" width="9.140625" style="1"/>
    <col min="998" max="998" width="9.28515625" style="1" customWidth="1"/>
    <col min="999" max="999" width="52.28515625" style="1" customWidth="1"/>
    <col min="1000" max="1000" width="0" style="1" hidden="1" customWidth="1"/>
    <col min="1001" max="1001" width="12.5703125" style="1" customWidth="1"/>
    <col min="1002" max="1002" width="0" style="1" hidden="1" customWidth="1"/>
    <col min="1003" max="1003" width="9.5703125" style="1" customWidth="1"/>
    <col min="1004" max="1004" width="11.7109375" style="1" customWidth="1"/>
    <col min="1005" max="1005" width="10.42578125" style="1" customWidth="1"/>
    <col min="1006" max="1006" width="0" style="1" hidden="1" customWidth="1"/>
    <col min="1007" max="1007" width="11.140625" style="1" customWidth="1"/>
    <col min="1008" max="1008" width="16.5703125" style="1" customWidth="1"/>
    <col min="1009" max="1009" width="9.5703125" style="1" customWidth="1"/>
    <col min="1010" max="1011" width="9.140625" style="1"/>
    <col min="1012" max="1012" width="10.7109375" style="1" bestFit="1" customWidth="1"/>
    <col min="1013" max="1253" width="9.140625" style="1"/>
    <col min="1254" max="1254" width="9.28515625" style="1" customWidth="1"/>
    <col min="1255" max="1255" width="52.28515625" style="1" customWidth="1"/>
    <col min="1256" max="1256" width="0" style="1" hidden="1" customWidth="1"/>
    <col min="1257" max="1257" width="12.5703125" style="1" customWidth="1"/>
    <col min="1258" max="1258" width="0" style="1" hidden="1" customWidth="1"/>
    <col min="1259" max="1259" width="9.5703125" style="1" customWidth="1"/>
    <col min="1260" max="1260" width="11.7109375" style="1" customWidth="1"/>
    <col min="1261" max="1261" width="10.42578125" style="1" customWidth="1"/>
    <col min="1262" max="1262" width="0" style="1" hidden="1" customWidth="1"/>
    <col min="1263" max="1263" width="11.140625" style="1" customWidth="1"/>
    <col min="1264" max="1264" width="16.5703125" style="1" customWidth="1"/>
    <col min="1265" max="1265" width="9.5703125" style="1" customWidth="1"/>
    <col min="1266" max="1267" width="9.140625" style="1"/>
    <col min="1268" max="1268" width="10.7109375" style="1" bestFit="1" customWidth="1"/>
    <col min="1269" max="1509" width="9.140625" style="1"/>
    <col min="1510" max="1510" width="9.28515625" style="1" customWidth="1"/>
    <col min="1511" max="1511" width="52.28515625" style="1" customWidth="1"/>
    <col min="1512" max="1512" width="0" style="1" hidden="1" customWidth="1"/>
    <col min="1513" max="1513" width="12.5703125" style="1" customWidth="1"/>
    <col min="1514" max="1514" width="0" style="1" hidden="1" customWidth="1"/>
    <col min="1515" max="1515" width="9.5703125" style="1" customWidth="1"/>
    <col min="1516" max="1516" width="11.7109375" style="1" customWidth="1"/>
    <col min="1517" max="1517" width="10.42578125" style="1" customWidth="1"/>
    <col min="1518" max="1518" width="0" style="1" hidden="1" customWidth="1"/>
    <col min="1519" max="1519" width="11.140625" style="1" customWidth="1"/>
    <col min="1520" max="1520" width="16.5703125" style="1" customWidth="1"/>
    <col min="1521" max="1521" width="9.5703125" style="1" customWidth="1"/>
    <col min="1522" max="1523" width="9.140625" style="1"/>
    <col min="1524" max="1524" width="10.7109375" style="1" bestFit="1" customWidth="1"/>
    <col min="1525" max="1765" width="9.140625" style="1"/>
    <col min="1766" max="1766" width="9.28515625" style="1" customWidth="1"/>
    <col min="1767" max="1767" width="52.28515625" style="1" customWidth="1"/>
    <col min="1768" max="1768" width="0" style="1" hidden="1" customWidth="1"/>
    <col min="1769" max="1769" width="12.5703125" style="1" customWidth="1"/>
    <col min="1770" max="1770" width="0" style="1" hidden="1" customWidth="1"/>
    <col min="1771" max="1771" width="9.5703125" style="1" customWidth="1"/>
    <col min="1772" max="1772" width="11.7109375" style="1" customWidth="1"/>
    <col min="1773" max="1773" width="10.42578125" style="1" customWidth="1"/>
    <col min="1774" max="1774" width="0" style="1" hidden="1" customWidth="1"/>
    <col min="1775" max="1775" width="11.140625" style="1" customWidth="1"/>
    <col min="1776" max="1776" width="16.5703125" style="1" customWidth="1"/>
    <col min="1777" max="1777" width="9.5703125" style="1" customWidth="1"/>
    <col min="1778" max="1779" width="9.140625" style="1"/>
    <col min="1780" max="1780" width="10.7109375" style="1" bestFit="1" customWidth="1"/>
    <col min="1781" max="2021" width="9.140625" style="1"/>
    <col min="2022" max="2022" width="9.28515625" style="1" customWidth="1"/>
    <col min="2023" max="2023" width="52.28515625" style="1" customWidth="1"/>
    <col min="2024" max="2024" width="0" style="1" hidden="1" customWidth="1"/>
    <col min="2025" max="2025" width="12.5703125" style="1" customWidth="1"/>
    <col min="2026" max="2026" width="0" style="1" hidden="1" customWidth="1"/>
    <col min="2027" max="2027" width="9.5703125" style="1" customWidth="1"/>
    <col min="2028" max="2028" width="11.7109375" style="1" customWidth="1"/>
    <col min="2029" max="2029" width="10.42578125" style="1" customWidth="1"/>
    <col min="2030" max="2030" width="0" style="1" hidden="1" customWidth="1"/>
    <col min="2031" max="2031" width="11.140625" style="1" customWidth="1"/>
    <col min="2032" max="2032" width="16.5703125" style="1" customWidth="1"/>
    <col min="2033" max="2033" width="9.5703125" style="1" customWidth="1"/>
    <col min="2034" max="2035" width="9.140625" style="1"/>
    <col min="2036" max="2036" width="10.7109375" style="1" bestFit="1" customWidth="1"/>
    <col min="2037" max="2277" width="9.140625" style="1"/>
    <col min="2278" max="2278" width="9.28515625" style="1" customWidth="1"/>
    <col min="2279" max="2279" width="52.28515625" style="1" customWidth="1"/>
    <col min="2280" max="2280" width="0" style="1" hidden="1" customWidth="1"/>
    <col min="2281" max="2281" width="12.5703125" style="1" customWidth="1"/>
    <col min="2282" max="2282" width="0" style="1" hidden="1" customWidth="1"/>
    <col min="2283" max="2283" width="9.5703125" style="1" customWidth="1"/>
    <col min="2284" max="2284" width="11.7109375" style="1" customWidth="1"/>
    <col min="2285" max="2285" width="10.42578125" style="1" customWidth="1"/>
    <col min="2286" max="2286" width="0" style="1" hidden="1" customWidth="1"/>
    <col min="2287" max="2287" width="11.140625" style="1" customWidth="1"/>
    <col min="2288" max="2288" width="16.5703125" style="1" customWidth="1"/>
    <col min="2289" max="2289" width="9.5703125" style="1" customWidth="1"/>
    <col min="2290" max="2291" width="9.140625" style="1"/>
    <col min="2292" max="2292" width="10.7109375" style="1" bestFit="1" customWidth="1"/>
    <col min="2293" max="2533" width="9.140625" style="1"/>
    <col min="2534" max="2534" width="9.28515625" style="1" customWidth="1"/>
    <col min="2535" max="2535" width="52.28515625" style="1" customWidth="1"/>
    <col min="2536" max="2536" width="0" style="1" hidden="1" customWidth="1"/>
    <col min="2537" max="2537" width="12.5703125" style="1" customWidth="1"/>
    <col min="2538" max="2538" width="0" style="1" hidden="1" customWidth="1"/>
    <col min="2539" max="2539" width="9.5703125" style="1" customWidth="1"/>
    <col min="2540" max="2540" width="11.7109375" style="1" customWidth="1"/>
    <col min="2541" max="2541" width="10.42578125" style="1" customWidth="1"/>
    <col min="2542" max="2542" width="0" style="1" hidden="1" customWidth="1"/>
    <col min="2543" max="2543" width="11.140625" style="1" customWidth="1"/>
    <col min="2544" max="2544" width="16.5703125" style="1" customWidth="1"/>
    <col min="2545" max="2545" width="9.5703125" style="1" customWidth="1"/>
    <col min="2546" max="2547" width="9.140625" style="1"/>
    <col min="2548" max="2548" width="10.7109375" style="1" bestFit="1" customWidth="1"/>
    <col min="2549" max="2789" width="9.140625" style="1"/>
    <col min="2790" max="2790" width="9.28515625" style="1" customWidth="1"/>
    <col min="2791" max="2791" width="52.28515625" style="1" customWidth="1"/>
    <col min="2792" max="2792" width="0" style="1" hidden="1" customWidth="1"/>
    <col min="2793" max="2793" width="12.5703125" style="1" customWidth="1"/>
    <col min="2794" max="2794" width="0" style="1" hidden="1" customWidth="1"/>
    <col min="2795" max="2795" width="9.5703125" style="1" customWidth="1"/>
    <col min="2796" max="2796" width="11.7109375" style="1" customWidth="1"/>
    <col min="2797" max="2797" width="10.42578125" style="1" customWidth="1"/>
    <col min="2798" max="2798" width="0" style="1" hidden="1" customWidth="1"/>
    <col min="2799" max="2799" width="11.140625" style="1" customWidth="1"/>
    <col min="2800" max="2800" width="16.5703125" style="1" customWidth="1"/>
    <col min="2801" max="2801" width="9.5703125" style="1" customWidth="1"/>
    <col min="2802" max="2803" width="9.140625" style="1"/>
    <col min="2804" max="2804" width="10.7109375" style="1" bestFit="1" customWidth="1"/>
    <col min="2805" max="3045" width="9.140625" style="1"/>
    <col min="3046" max="3046" width="9.28515625" style="1" customWidth="1"/>
    <col min="3047" max="3047" width="52.28515625" style="1" customWidth="1"/>
    <col min="3048" max="3048" width="0" style="1" hidden="1" customWidth="1"/>
    <col min="3049" max="3049" width="12.5703125" style="1" customWidth="1"/>
    <col min="3050" max="3050" width="0" style="1" hidden="1" customWidth="1"/>
    <col min="3051" max="3051" width="9.5703125" style="1" customWidth="1"/>
    <col min="3052" max="3052" width="11.7109375" style="1" customWidth="1"/>
    <col min="3053" max="3053" width="10.42578125" style="1" customWidth="1"/>
    <col min="3054" max="3054" width="0" style="1" hidden="1" customWidth="1"/>
    <col min="3055" max="3055" width="11.140625" style="1" customWidth="1"/>
    <col min="3056" max="3056" width="16.5703125" style="1" customWidth="1"/>
    <col min="3057" max="3057" width="9.5703125" style="1" customWidth="1"/>
    <col min="3058" max="3059" width="9.140625" style="1"/>
    <col min="3060" max="3060" width="10.7109375" style="1" bestFit="1" customWidth="1"/>
    <col min="3061" max="3301" width="9.140625" style="1"/>
    <col min="3302" max="3302" width="9.28515625" style="1" customWidth="1"/>
    <col min="3303" max="3303" width="52.28515625" style="1" customWidth="1"/>
    <col min="3304" max="3304" width="0" style="1" hidden="1" customWidth="1"/>
    <col min="3305" max="3305" width="12.5703125" style="1" customWidth="1"/>
    <col min="3306" max="3306" width="0" style="1" hidden="1" customWidth="1"/>
    <col min="3307" max="3307" width="9.5703125" style="1" customWidth="1"/>
    <col min="3308" max="3308" width="11.7109375" style="1" customWidth="1"/>
    <col min="3309" max="3309" width="10.42578125" style="1" customWidth="1"/>
    <col min="3310" max="3310" width="0" style="1" hidden="1" customWidth="1"/>
    <col min="3311" max="3311" width="11.140625" style="1" customWidth="1"/>
    <col min="3312" max="3312" width="16.5703125" style="1" customWidth="1"/>
    <col min="3313" max="3313" width="9.5703125" style="1" customWidth="1"/>
    <col min="3314" max="3315" width="9.140625" style="1"/>
    <col min="3316" max="3316" width="10.7109375" style="1" bestFit="1" customWidth="1"/>
    <col min="3317" max="3557" width="9.140625" style="1"/>
    <col min="3558" max="3558" width="9.28515625" style="1" customWidth="1"/>
    <col min="3559" max="3559" width="52.28515625" style="1" customWidth="1"/>
    <col min="3560" max="3560" width="0" style="1" hidden="1" customWidth="1"/>
    <col min="3561" max="3561" width="12.5703125" style="1" customWidth="1"/>
    <col min="3562" max="3562" width="0" style="1" hidden="1" customWidth="1"/>
    <col min="3563" max="3563" width="9.5703125" style="1" customWidth="1"/>
    <col min="3564" max="3564" width="11.7109375" style="1" customWidth="1"/>
    <col min="3565" max="3565" width="10.42578125" style="1" customWidth="1"/>
    <col min="3566" max="3566" width="0" style="1" hidden="1" customWidth="1"/>
    <col min="3567" max="3567" width="11.140625" style="1" customWidth="1"/>
    <col min="3568" max="3568" width="16.5703125" style="1" customWidth="1"/>
    <col min="3569" max="3569" width="9.5703125" style="1" customWidth="1"/>
    <col min="3570" max="3571" width="9.140625" style="1"/>
    <col min="3572" max="3572" width="10.7109375" style="1" bestFit="1" customWidth="1"/>
    <col min="3573" max="3813" width="9.140625" style="1"/>
    <col min="3814" max="3814" width="9.28515625" style="1" customWidth="1"/>
    <col min="3815" max="3815" width="52.28515625" style="1" customWidth="1"/>
    <col min="3816" max="3816" width="0" style="1" hidden="1" customWidth="1"/>
    <col min="3817" max="3817" width="12.5703125" style="1" customWidth="1"/>
    <col min="3818" max="3818" width="0" style="1" hidden="1" customWidth="1"/>
    <col min="3819" max="3819" width="9.5703125" style="1" customWidth="1"/>
    <col min="3820" max="3820" width="11.7109375" style="1" customWidth="1"/>
    <col min="3821" max="3821" width="10.42578125" style="1" customWidth="1"/>
    <col min="3822" max="3822" width="0" style="1" hidden="1" customWidth="1"/>
    <col min="3823" max="3823" width="11.140625" style="1" customWidth="1"/>
    <col min="3824" max="3824" width="16.5703125" style="1" customWidth="1"/>
    <col min="3825" max="3825" width="9.5703125" style="1" customWidth="1"/>
    <col min="3826" max="3827" width="9.140625" style="1"/>
    <col min="3828" max="3828" width="10.7109375" style="1" bestFit="1" customWidth="1"/>
    <col min="3829" max="4069" width="9.140625" style="1"/>
    <col min="4070" max="4070" width="9.28515625" style="1" customWidth="1"/>
    <col min="4071" max="4071" width="52.28515625" style="1" customWidth="1"/>
    <col min="4072" max="4072" width="0" style="1" hidden="1" customWidth="1"/>
    <col min="4073" max="4073" width="12.5703125" style="1" customWidth="1"/>
    <col min="4074" max="4074" width="0" style="1" hidden="1" customWidth="1"/>
    <col min="4075" max="4075" width="9.5703125" style="1" customWidth="1"/>
    <col min="4076" max="4076" width="11.7109375" style="1" customWidth="1"/>
    <col min="4077" max="4077" width="10.42578125" style="1" customWidth="1"/>
    <col min="4078" max="4078" width="0" style="1" hidden="1" customWidth="1"/>
    <col min="4079" max="4079" width="11.140625" style="1" customWidth="1"/>
    <col min="4080" max="4080" width="16.5703125" style="1" customWidth="1"/>
    <col min="4081" max="4081" width="9.5703125" style="1" customWidth="1"/>
    <col min="4082" max="4083" width="9.140625" style="1"/>
    <col min="4084" max="4084" width="10.7109375" style="1" bestFit="1" customWidth="1"/>
    <col min="4085" max="4325" width="9.140625" style="1"/>
    <col min="4326" max="4326" width="9.28515625" style="1" customWidth="1"/>
    <col min="4327" max="4327" width="52.28515625" style="1" customWidth="1"/>
    <col min="4328" max="4328" width="0" style="1" hidden="1" customWidth="1"/>
    <col min="4329" max="4329" width="12.5703125" style="1" customWidth="1"/>
    <col min="4330" max="4330" width="0" style="1" hidden="1" customWidth="1"/>
    <col min="4331" max="4331" width="9.5703125" style="1" customWidth="1"/>
    <col min="4332" max="4332" width="11.7109375" style="1" customWidth="1"/>
    <col min="4333" max="4333" width="10.42578125" style="1" customWidth="1"/>
    <col min="4334" max="4334" width="0" style="1" hidden="1" customWidth="1"/>
    <col min="4335" max="4335" width="11.140625" style="1" customWidth="1"/>
    <col min="4336" max="4336" width="16.5703125" style="1" customWidth="1"/>
    <col min="4337" max="4337" width="9.5703125" style="1" customWidth="1"/>
    <col min="4338" max="4339" width="9.140625" style="1"/>
    <col min="4340" max="4340" width="10.7109375" style="1" bestFit="1" customWidth="1"/>
    <col min="4341" max="4581" width="9.140625" style="1"/>
    <col min="4582" max="4582" width="9.28515625" style="1" customWidth="1"/>
    <col min="4583" max="4583" width="52.28515625" style="1" customWidth="1"/>
    <col min="4584" max="4584" width="0" style="1" hidden="1" customWidth="1"/>
    <col min="4585" max="4585" width="12.5703125" style="1" customWidth="1"/>
    <col min="4586" max="4586" width="0" style="1" hidden="1" customWidth="1"/>
    <col min="4587" max="4587" width="9.5703125" style="1" customWidth="1"/>
    <col min="4588" max="4588" width="11.7109375" style="1" customWidth="1"/>
    <col min="4589" max="4589" width="10.42578125" style="1" customWidth="1"/>
    <col min="4590" max="4590" width="0" style="1" hidden="1" customWidth="1"/>
    <col min="4591" max="4591" width="11.140625" style="1" customWidth="1"/>
    <col min="4592" max="4592" width="16.5703125" style="1" customWidth="1"/>
    <col min="4593" max="4593" width="9.5703125" style="1" customWidth="1"/>
    <col min="4594" max="4595" width="9.140625" style="1"/>
    <col min="4596" max="4596" width="10.7109375" style="1" bestFit="1" customWidth="1"/>
    <col min="4597" max="4837" width="9.140625" style="1"/>
    <col min="4838" max="4838" width="9.28515625" style="1" customWidth="1"/>
    <col min="4839" max="4839" width="52.28515625" style="1" customWidth="1"/>
    <col min="4840" max="4840" width="0" style="1" hidden="1" customWidth="1"/>
    <col min="4841" max="4841" width="12.5703125" style="1" customWidth="1"/>
    <col min="4842" max="4842" width="0" style="1" hidden="1" customWidth="1"/>
    <col min="4843" max="4843" width="9.5703125" style="1" customWidth="1"/>
    <col min="4844" max="4844" width="11.7109375" style="1" customWidth="1"/>
    <col min="4845" max="4845" width="10.42578125" style="1" customWidth="1"/>
    <col min="4846" max="4846" width="0" style="1" hidden="1" customWidth="1"/>
    <col min="4847" max="4847" width="11.140625" style="1" customWidth="1"/>
    <col min="4848" max="4848" width="16.5703125" style="1" customWidth="1"/>
    <col min="4849" max="4849" width="9.5703125" style="1" customWidth="1"/>
    <col min="4850" max="4851" width="9.140625" style="1"/>
    <col min="4852" max="4852" width="10.7109375" style="1" bestFit="1" customWidth="1"/>
    <col min="4853" max="5093" width="9.140625" style="1"/>
    <col min="5094" max="5094" width="9.28515625" style="1" customWidth="1"/>
    <col min="5095" max="5095" width="52.28515625" style="1" customWidth="1"/>
    <col min="5096" max="5096" width="0" style="1" hidden="1" customWidth="1"/>
    <col min="5097" max="5097" width="12.5703125" style="1" customWidth="1"/>
    <col min="5098" max="5098" width="0" style="1" hidden="1" customWidth="1"/>
    <col min="5099" max="5099" width="9.5703125" style="1" customWidth="1"/>
    <col min="5100" max="5100" width="11.7109375" style="1" customWidth="1"/>
    <col min="5101" max="5101" width="10.42578125" style="1" customWidth="1"/>
    <col min="5102" max="5102" width="0" style="1" hidden="1" customWidth="1"/>
    <col min="5103" max="5103" width="11.140625" style="1" customWidth="1"/>
    <col min="5104" max="5104" width="16.5703125" style="1" customWidth="1"/>
    <col min="5105" max="5105" width="9.5703125" style="1" customWidth="1"/>
    <col min="5106" max="5107" width="9.140625" style="1"/>
    <col min="5108" max="5108" width="10.7109375" style="1" bestFit="1" customWidth="1"/>
    <col min="5109" max="5349" width="9.140625" style="1"/>
    <col min="5350" max="5350" width="9.28515625" style="1" customWidth="1"/>
    <col min="5351" max="5351" width="52.28515625" style="1" customWidth="1"/>
    <col min="5352" max="5352" width="0" style="1" hidden="1" customWidth="1"/>
    <col min="5353" max="5353" width="12.5703125" style="1" customWidth="1"/>
    <col min="5354" max="5354" width="0" style="1" hidden="1" customWidth="1"/>
    <col min="5355" max="5355" width="9.5703125" style="1" customWidth="1"/>
    <col min="5356" max="5356" width="11.7109375" style="1" customWidth="1"/>
    <col min="5357" max="5357" width="10.42578125" style="1" customWidth="1"/>
    <col min="5358" max="5358" width="0" style="1" hidden="1" customWidth="1"/>
    <col min="5359" max="5359" width="11.140625" style="1" customWidth="1"/>
    <col min="5360" max="5360" width="16.5703125" style="1" customWidth="1"/>
    <col min="5361" max="5361" width="9.5703125" style="1" customWidth="1"/>
    <col min="5362" max="5363" width="9.140625" style="1"/>
    <col min="5364" max="5364" width="10.7109375" style="1" bestFit="1" customWidth="1"/>
    <col min="5365" max="5605" width="9.140625" style="1"/>
    <col min="5606" max="5606" width="9.28515625" style="1" customWidth="1"/>
    <col min="5607" max="5607" width="52.28515625" style="1" customWidth="1"/>
    <col min="5608" max="5608" width="0" style="1" hidden="1" customWidth="1"/>
    <col min="5609" max="5609" width="12.5703125" style="1" customWidth="1"/>
    <col min="5610" max="5610" width="0" style="1" hidden="1" customWidth="1"/>
    <col min="5611" max="5611" width="9.5703125" style="1" customWidth="1"/>
    <col min="5612" max="5612" width="11.7109375" style="1" customWidth="1"/>
    <col min="5613" max="5613" width="10.42578125" style="1" customWidth="1"/>
    <col min="5614" max="5614" width="0" style="1" hidden="1" customWidth="1"/>
    <col min="5615" max="5615" width="11.140625" style="1" customWidth="1"/>
    <col min="5616" max="5616" width="16.5703125" style="1" customWidth="1"/>
    <col min="5617" max="5617" width="9.5703125" style="1" customWidth="1"/>
    <col min="5618" max="5619" width="9.140625" style="1"/>
    <col min="5620" max="5620" width="10.7109375" style="1" bestFit="1" customWidth="1"/>
    <col min="5621" max="5861" width="9.140625" style="1"/>
    <col min="5862" max="5862" width="9.28515625" style="1" customWidth="1"/>
    <col min="5863" max="5863" width="52.28515625" style="1" customWidth="1"/>
    <col min="5864" max="5864" width="0" style="1" hidden="1" customWidth="1"/>
    <col min="5865" max="5865" width="12.5703125" style="1" customWidth="1"/>
    <col min="5866" max="5866" width="0" style="1" hidden="1" customWidth="1"/>
    <col min="5867" max="5867" width="9.5703125" style="1" customWidth="1"/>
    <col min="5868" max="5868" width="11.7109375" style="1" customWidth="1"/>
    <col min="5869" max="5869" width="10.42578125" style="1" customWidth="1"/>
    <col min="5870" max="5870" width="0" style="1" hidden="1" customWidth="1"/>
    <col min="5871" max="5871" width="11.140625" style="1" customWidth="1"/>
    <col min="5872" max="5872" width="16.5703125" style="1" customWidth="1"/>
    <col min="5873" max="5873" width="9.5703125" style="1" customWidth="1"/>
    <col min="5874" max="5875" width="9.140625" style="1"/>
    <col min="5876" max="5876" width="10.7109375" style="1" bestFit="1" customWidth="1"/>
    <col min="5877" max="6117" width="9.140625" style="1"/>
    <col min="6118" max="6118" width="9.28515625" style="1" customWidth="1"/>
    <col min="6119" max="6119" width="52.28515625" style="1" customWidth="1"/>
    <col min="6120" max="6120" width="0" style="1" hidden="1" customWidth="1"/>
    <col min="6121" max="6121" width="12.5703125" style="1" customWidth="1"/>
    <col min="6122" max="6122" width="0" style="1" hidden="1" customWidth="1"/>
    <col min="6123" max="6123" width="9.5703125" style="1" customWidth="1"/>
    <col min="6124" max="6124" width="11.7109375" style="1" customWidth="1"/>
    <col min="6125" max="6125" width="10.42578125" style="1" customWidth="1"/>
    <col min="6126" max="6126" width="0" style="1" hidden="1" customWidth="1"/>
    <col min="6127" max="6127" width="11.140625" style="1" customWidth="1"/>
    <col min="6128" max="6128" width="16.5703125" style="1" customWidth="1"/>
    <col min="6129" max="6129" width="9.5703125" style="1" customWidth="1"/>
    <col min="6130" max="6131" width="9.140625" style="1"/>
    <col min="6132" max="6132" width="10.7109375" style="1" bestFit="1" customWidth="1"/>
    <col min="6133" max="6373" width="9.140625" style="1"/>
    <col min="6374" max="6374" width="9.28515625" style="1" customWidth="1"/>
    <col min="6375" max="6375" width="52.28515625" style="1" customWidth="1"/>
    <col min="6376" max="6376" width="0" style="1" hidden="1" customWidth="1"/>
    <col min="6377" max="6377" width="12.5703125" style="1" customWidth="1"/>
    <col min="6378" max="6378" width="0" style="1" hidden="1" customWidth="1"/>
    <col min="6379" max="6379" width="9.5703125" style="1" customWidth="1"/>
    <col min="6380" max="6380" width="11.7109375" style="1" customWidth="1"/>
    <col min="6381" max="6381" width="10.42578125" style="1" customWidth="1"/>
    <col min="6382" max="6382" width="0" style="1" hidden="1" customWidth="1"/>
    <col min="6383" max="6383" width="11.140625" style="1" customWidth="1"/>
    <col min="6384" max="6384" width="16.5703125" style="1" customWidth="1"/>
    <col min="6385" max="6385" width="9.5703125" style="1" customWidth="1"/>
    <col min="6386" max="6387" width="9.140625" style="1"/>
    <col min="6388" max="6388" width="10.7109375" style="1" bestFit="1" customWidth="1"/>
    <col min="6389" max="6629" width="9.140625" style="1"/>
    <col min="6630" max="6630" width="9.28515625" style="1" customWidth="1"/>
    <col min="6631" max="6631" width="52.28515625" style="1" customWidth="1"/>
    <col min="6632" max="6632" width="0" style="1" hidden="1" customWidth="1"/>
    <col min="6633" max="6633" width="12.5703125" style="1" customWidth="1"/>
    <col min="6634" max="6634" width="0" style="1" hidden="1" customWidth="1"/>
    <col min="6635" max="6635" width="9.5703125" style="1" customWidth="1"/>
    <col min="6636" max="6636" width="11.7109375" style="1" customWidth="1"/>
    <col min="6637" max="6637" width="10.42578125" style="1" customWidth="1"/>
    <col min="6638" max="6638" width="0" style="1" hidden="1" customWidth="1"/>
    <col min="6639" max="6639" width="11.140625" style="1" customWidth="1"/>
    <col min="6640" max="6640" width="16.5703125" style="1" customWidth="1"/>
    <col min="6641" max="6641" width="9.5703125" style="1" customWidth="1"/>
    <col min="6642" max="6643" width="9.140625" style="1"/>
    <col min="6644" max="6644" width="10.7109375" style="1" bestFit="1" customWidth="1"/>
    <col min="6645" max="6885" width="9.140625" style="1"/>
    <col min="6886" max="6886" width="9.28515625" style="1" customWidth="1"/>
    <col min="6887" max="6887" width="52.28515625" style="1" customWidth="1"/>
    <col min="6888" max="6888" width="0" style="1" hidden="1" customWidth="1"/>
    <col min="6889" max="6889" width="12.5703125" style="1" customWidth="1"/>
    <col min="6890" max="6890" width="0" style="1" hidden="1" customWidth="1"/>
    <col min="6891" max="6891" width="9.5703125" style="1" customWidth="1"/>
    <col min="6892" max="6892" width="11.7109375" style="1" customWidth="1"/>
    <col min="6893" max="6893" width="10.42578125" style="1" customWidth="1"/>
    <col min="6894" max="6894" width="0" style="1" hidden="1" customWidth="1"/>
    <col min="6895" max="6895" width="11.140625" style="1" customWidth="1"/>
    <col min="6896" max="6896" width="16.5703125" style="1" customWidth="1"/>
    <col min="6897" max="6897" width="9.5703125" style="1" customWidth="1"/>
    <col min="6898" max="6899" width="9.140625" style="1"/>
    <col min="6900" max="6900" width="10.7109375" style="1" bestFit="1" customWidth="1"/>
    <col min="6901" max="7141" width="9.140625" style="1"/>
    <col min="7142" max="7142" width="9.28515625" style="1" customWidth="1"/>
    <col min="7143" max="7143" width="52.28515625" style="1" customWidth="1"/>
    <col min="7144" max="7144" width="0" style="1" hidden="1" customWidth="1"/>
    <col min="7145" max="7145" width="12.5703125" style="1" customWidth="1"/>
    <col min="7146" max="7146" width="0" style="1" hidden="1" customWidth="1"/>
    <col min="7147" max="7147" width="9.5703125" style="1" customWidth="1"/>
    <col min="7148" max="7148" width="11.7109375" style="1" customWidth="1"/>
    <col min="7149" max="7149" width="10.42578125" style="1" customWidth="1"/>
    <col min="7150" max="7150" width="0" style="1" hidden="1" customWidth="1"/>
    <col min="7151" max="7151" width="11.140625" style="1" customWidth="1"/>
    <col min="7152" max="7152" width="16.5703125" style="1" customWidth="1"/>
    <col min="7153" max="7153" width="9.5703125" style="1" customWidth="1"/>
    <col min="7154" max="7155" width="9.140625" style="1"/>
    <col min="7156" max="7156" width="10.7109375" style="1" bestFit="1" customWidth="1"/>
    <col min="7157" max="7397" width="9.140625" style="1"/>
    <col min="7398" max="7398" width="9.28515625" style="1" customWidth="1"/>
    <col min="7399" max="7399" width="52.28515625" style="1" customWidth="1"/>
    <col min="7400" max="7400" width="0" style="1" hidden="1" customWidth="1"/>
    <col min="7401" max="7401" width="12.5703125" style="1" customWidth="1"/>
    <col min="7402" max="7402" width="0" style="1" hidden="1" customWidth="1"/>
    <col min="7403" max="7403" width="9.5703125" style="1" customWidth="1"/>
    <col min="7404" max="7404" width="11.7109375" style="1" customWidth="1"/>
    <col min="7405" max="7405" width="10.42578125" style="1" customWidth="1"/>
    <col min="7406" max="7406" width="0" style="1" hidden="1" customWidth="1"/>
    <col min="7407" max="7407" width="11.140625" style="1" customWidth="1"/>
    <col min="7408" max="7408" width="16.5703125" style="1" customWidth="1"/>
    <col min="7409" max="7409" width="9.5703125" style="1" customWidth="1"/>
    <col min="7410" max="7411" width="9.140625" style="1"/>
    <col min="7412" max="7412" width="10.7109375" style="1" bestFit="1" customWidth="1"/>
    <col min="7413" max="7653" width="9.140625" style="1"/>
    <col min="7654" max="7654" width="9.28515625" style="1" customWidth="1"/>
    <col min="7655" max="7655" width="52.28515625" style="1" customWidth="1"/>
    <col min="7656" max="7656" width="0" style="1" hidden="1" customWidth="1"/>
    <col min="7657" max="7657" width="12.5703125" style="1" customWidth="1"/>
    <col min="7658" max="7658" width="0" style="1" hidden="1" customWidth="1"/>
    <col min="7659" max="7659" width="9.5703125" style="1" customWidth="1"/>
    <col min="7660" max="7660" width="11.7109375" style="1" customWidth="1"/>
    <col min="7661" max="7661" width="10.42578125" style="1" customWidth="1"/>
    <col min="7662" max="7662" width="0" style="1" hidden="1" customWidth="1"/>
    <col min="7663" max="7663" width="11.140625" style="1" customWidth="1"/>
    <col min="7664" max="7664" width="16.5703125" style="1" customWidth="1"/>
    <col min="7665" max="7665" width="9.5703125" style="1" customWidth="1"/>
    <col min="7666" max="7667" width="9.140625" style="1"/>
    <col min="7668" max="7668" width="10.7109375" style="1" bestFit="1" customWidth="1"/>
    <col min="7669" max="7909" width="9.140625" style="1"/>
    <col min="7910" max="7910" width="9.28515625" style="1" customWidth="1"/>
    <col min="7911" max="7911" width="52.28515625" style="1" customWidth="1"/>
    <col min="7912" max="7912" width="0" style="1" hidden="1" customWidth="1"/>
    <col min="7913" max="7913" width="12.5703125" style="1" customWidth="1"/>
    <col min="7914" max="7914" width="0" style="1" hidden="1" customWidth="1"/>
    <col min="7915" max="7915" width="9.5703125" style="1" customWidth="1"/>
    <col min="7916" max="7916" width="11.7109375" style="1" customWidth="1"/>
    <col min="7917" max="7917" width="10.42578125" style="1" customWidth="1"/>
    <col min="7918" max="7918" width="0" style="1" hidden="1" customWidth="1"/>
    <col min="7919" max="7919" width="11.140625" style="1" customWidth="1"/>
    <col min="7920" max="7920" width="16.5703125" style="1" customWidth="1"/>
    <col min="7921" max="7921" width="9.5703125" style="1" customWidth="1"/>
    <col min="7922" max="7923" width="9.140625" style="1"/>
    <col min="7924" max="7924" width="10.7109375" style="1" bestFit="1" customWidth="1"/>
    <col min="7925" max="8165" width="9.140625" style="1"/>
    <col min="8166" max="8166" width="9.28515625" style="1" customWidth="1"/>
    <col min="8167" max="8167" width="52.28515625" style="1" customWidth="1"/>
    <col min="8168" max="8168" width="0" style="1" hidden="1" customWidth="1"/>
    <col min="8169" max="8169" width="12.5703125" style="1" customWidth="1"/>
    <col min="8170" max="8170" width="0" style="1" hidden="1" customWidth="1"/>
    <col min="8171" max="8171" width="9.5703125" style="1" customWidth="1"/>
    <col min="8172" max="8172" width="11.7109375" style="1" customWidth="1"/>
    <col min="8173" max="8173" width="10.42578125" style="1" customWidth="1"/>
    <col min="8174" max="8174" width="0" style="1" hidden="1" customWidth="1"/>
    <col min="8175" max="8175" width="11.140625" style="1" customWidth="1"/>
    <col min="8176" max="8176" width="16.5703125" style="1" customWidth="1"/>
    <col min="8177" max="8177" width="9.5703125" style="1" customWidth="1"/>
    <col min="8178" max="8179" width="9.140625" style="1"/>
    <col min="8180" max="8180" width="10.7109375" style="1" bestFit="1" customWidth="1"/>
    <col min="8181" max="8421" width="9.140625" style="1"/>
    <col min="8422" max="8422" width="9.28515625" style="1" customWidth="1"/>
    <col min="8423" max="8423" width="52.28515625" style="1" customWidth="1"/>
    <col min="8424" max="8424" width="0" style="1" hidden="1" customWidth="1"/>
    <col min="8425" max="8425" width="12.5703125" style="1" customWidth="1"/>
    <col min="8426" max="8426" width="0" style="1" hidden="1" customWidth="1"/>
    <col min="8427" max="8427" width="9.5703125" style="1" customWidth="1"/>
    <col min="8428" max="8428" width="11.7109375" style="1" customWidth="1"/>
    <col min="8429" max="8429" width="10.42578125" style="1" customWidth="1"/>
    <col min="8430" max="8430" width="0" style="1" hidden="1" customWidth="1"/>
    <col min="8431" max="8431" width="11.140625" style="1" customWidth="1"/>
    <col min="8432" max="8432" width="16.5703125" style="1" customWidth="1"/>
    <col min="8433" max="8433" width="9.5703125" style="1" customWidth="1"/>
    <col min="8434" max="8435" width="9.140625" style="1"/>
    <col min="8436" max="8436" width="10.7109375" style="1" bestFit="1" customWidth="1"/>
    <col min="8437" max="8677" width="9.140625" style="1"/>
    <col min="8678" max="8678" width="9.28515625" style="1" customWidth="1"/>
    <col min="8679" max="8679" width="52.28515625" style="1" customWidth="1"/>
    <col min="8680" max="8680" width="0" style="1" hidden="1" customWidth="1"/>
    <col min="8681" max="8681" width="12.5703125" style="1" customWidth="1"/>
    <col min="8682" max="8682" width="0" style="1" hidden="1" customWidth="1"/>
    <col min="8683" max="8683" width="9.5703125" style="1" customWidth="1"/>
    <col min="8684" max="8684" width="11.7109375" style="1" customWidth="1"/>
    <col min="8685" max="8685" width="10.42578125" style="1" customWidth="1"/>
    <col min="8686" max="8686" width="0" style="1" hidden="1" customWidth="1"/>
    <col min="8687" max="8687" width="11.140625" style="1" customWidth="1"/>
    <col min="8688" max="8688" width="16.5703125" style="1" customWidth="1"/>
    <col min="8689" max="8689" width="9.5703125" style="1" customWidth="1"/>
    <col min="8690" max="8691" width="9.140625" style="1"/>
    <col min="8692" max="8692" width="10.7109375" style="1" bestFit="1" customWidth="1"/>
    <col min="8693" max="8933" width="9.140625" style="1"/>
    <col min="8934" max="8934" width="9.28515625" style="1" customWidth="1"/>
    <col min="8935" max="8935" width="52.28515625" style="1" customWidth="1"/>
    <col min="8936" max="8936" width="0" style="1" hidden="1" customWidth="1"/>
    <col min="8937" max="8937" width="12.5703125" style="1" customWidth="1"/>
    <col min="8938" max="8938" width="0" style="1" hidden="1" customWidth="1"/>
    <col min="8939" max="8939" width="9.5703125" style="1" customWidth="1"/>
    <col min="8940" max="8940" width="11.7109375" style="1" customWidth="1"/>
    <col min="8941" max="8941" width="10.42578125" style="1" customWidth="1"/>
    <col min="8942" max="8942" width="0" style="1" hidden="1" customWidth="1"/>
    <col min="8943" max="8943" width="11.140625" style="1" customWidth="1"/>
    <col min="8944" max="8944" width="16.5703125" style="1" customWidth="1"/>
    <col min="8945" max="8945" width="9.5703125" style="1" customWidth="1"/>
    <col min="8946" max="8947" width="9.140625" style="1"/>
    <col min="8948" max="8948" width="10.7109375" style="1" bestFit="1" customWidth="1"/>
    <col min="8949" max="9189" width="9.140625" style="1"/>
    <col min="9190" max="9190" width="9.28515625" style="1" customWidth="1"/>
    <col min="9191" max="9191" width="52.28515625" style="1" customWidth="1"/>
    <col min="9192" max="9192" width="0" style="1" hidden="1" customWidth="1"/>
    <col min="9193" max="9193" width="12.5703125" style="1" customWidth="1"/>
    <col min="9194" max="9194" width="0" style="1" hidden="1" customWidth="1"/>
    <col min="9195" max="9195" width="9.5703125" style="1" customWidth="1"/>
    <col min="9196" max="9196" width="11.7109375" style="1" customWidth="1"/>
    <col min="9197" max="9197" width="10.42578125" style="1" customWidth="1"/>
    <col min="9198" max="9198" width="0" style="1" hidden="1" customWidth="1"/>
    <col min="9199" max="9199" width="11.140625" style="1" customWidth="1"/>
    <col min="9200" max="9200" width="16.5703125" style="1" customWidth="1"/>
    <col min="9201" max="9201" width="9.5703125" style="1" customWidth="1"/>
    <col min="9202" max="9203" width="9.140625" style="1"/>
    <col min="9204" max="9204" width="10.7109375" style="1" bestFit="1" customWidth="1"/>
    <col min="9205" max="9445" width="9.140625" style="1"/>
    <col min="9446" max="9446" width="9.28515625" style="1" customWidth="1"/>
    <col min="9447" max="9447" width="52.28515625" style="1" customWidth="1"/>
    <col min="9448" max="9448" width="0" style="1" hidden="1" customWidth="1"/>
    <col min="9449" max="9449" width="12.5703125" style="1" customWidth="1"/>
    <col min="9450" max="9450" width="0" style="1" hidden="1" customWidth="1"/>
    <col min="9451" max="9451" width="9.5703125" style="1" customWidth="1"/>
    <col min="9452" max="9452" width="11.7109375" style="1" customWidth="1"/>
    <col min="9453" max="9453" width="10.42578125" style="1" customWidth="1"/>
    <col min="9454" max="9454" width="0" style="1" hidden="1" customWidth="1"/>
    <col min="9455" max="9455" width="11.140625" style="1" customWidth="1"/>
    <col min="9456" max="9456" width="16.5703125" style="1" customWidth="1"/>
    <col min="9457" max="9457" width="9.5703125" style="1" customWidth="1"/>
    <col min="9458" max="9459" width="9.140625" style="1"/>
    <col min="9460" max="9460" width="10.7109375" style="1" bestFit="1" customWidth="1"/>
    <col min="9461" max="9701" width="9.140625" style="1"/>
    <col min="9702" max="9702" width="9.28515625" style="1" customWidth="1"/>
    <col min="9703" max="9703" width="52.28515625" style="1" customWidth="1"/>
    <col min="9704" max="9704" width="0" style="1" hidden="1" customWidth="1"/>
    <col min="9705" max="9705" width="12.5703125" style="1" customWidth="1"/>
    <col min="9706" max="9706" width="0" style="1" hidden="1" customWidth="1"/>
    <col min="9707" max="9707" width="9.5703125" style="1" customWidth="1"/>
    <col min="9708" max="9708" width="11.7109375" style="1" customWidth="1"/>
    <col min="9709" max="9709" width="10.42578125" style="1" customWidth="1"/>
    <col min="9710" max="9710" width="0" style="1" hidden="1" customWidth="1"/>
    <col min="9711" max="9711" width="11.140625" style="1" customWidth="1"/>
    <col min="9712" max="9712" width="16.5703125" style="1" customWidth="1"/>
    <col min="9713" max="9713" width="9.5703125" style="1" customWidth="1"/>
    <col min="9714" max="9715" width="9.140625" style="1"/>
    <col min="9716" max="9716" width="10.7109375" style="1" bestFit="1" customWidth="1"/>
    <col min="9717" max="9957" width="9.140625" style="1"/>
    <col min="9958" max="9958" width="9.28515625" style="1" customWidth="1"/>
    <col min="9959" max="9959" width="52.28515625" style="1" customWidth="1"/>
    <col min="9960" max="9960" width="0" style="1" hidden="1" customWidth="1"/>
    <col min="9961" max="9961" width="12.5703125" style="1" customWidth="1"/>
    <col min="9962" max="9962" width="0" style="1" hidden="1" customWidth="1"/>
    <col min="9963" max="9963" width="9.5703125" style="1" customWidth="1"/>
    <col min="9964" max="9964" width="11.7109375" style="1" customWidth="1"/>
    <col min="9965" max="9965" width="10.42578125" style="1" customWidth="1"/>
    <col min="9966" max="9966" width="0" style="1" hidden="1" customWidth="1"/>
    <col min="9967" max="9967" width="11.140625" style="1" customWidth="1"/>
    <col min="9968" max="9968" width="16.5703125" style="1" customWidth="1"/>
    <col min="9969" max="9969" width="9.5703125" style="1" customWidth="1"/>
    <col min="9970" max="9971" width="9.140625" style="1"/>
    <col min="9972" max="9972" width="10.7109375" style="1" bestFit="1" customWidth="1"/>
    <col min="9973" max="10213" width="9.140625" style="1"/>
    <col min="10214" max="10214" width="9.28515625" style="1" customWidth="1"/>
    <col min="10215" max="10215" width="52.28515625" style="1" customWidth="1"/>
    <col min="10216" max="10216" width="0" style="1" hidden="1" customWidth="1"/>
    <col min="10217" max="10217" width="12.5703125" style="1" customWidth="1"/>
    <col min="10218" max="10218" width="0" style="1" hidden="1" customWidth="1"/>
    <col min="10219" max="10219" width="9.5703125" style="1" customWidth="1"/>
    <col min="10220" max="10220" width="11.7109375" style="1" customWidth="1"/>
    <col min="10221" max="10221" width="10.42578125" style="1" customWidth="1"/>
    <col min="10222" max="10222" width="0" style="1" hidden="1" customWidth="1"/>
    <col min="10223" max="10223" width="11.140625" style="1" customWidth="1"/>
    <col min="10224" max="10224" width="16.5703125" style="1" customWidth="1"/>
    <col min="10225" max="10225" width="9.5703125" style="1" customWidth="1"/>
    <col min="10226" max="10227" width="9.140625" style="1"/>
    <col min="10228" max="10228" width="10.7109375" style="1" bestFit="1" customWidth="1"/>
    <col min="10229" max="10469" width="9.140625" style="1"/>
    <col min="10470" max="10470" width="9.28515625" style="1" customWidth="1"/>
    <col min="10471" max="10471" width="52.28515625" style="1" customWidth="1"/>
    <col min="10472" max="10472" width="0" style="1" hidden="1" customWidth="1"/>
    <col min="10473" max="10473" width="12.5703125" style="1" customWidth="1"/>
    <col min="10474" max="10474" width="0" style="1" hidden="1" customWidth="1"/>
    <col min="10475" max="10475" width="9.5703125" style="1" customWidth="1"/>
    <col min="10476" max="10476" width="11.7109375" style="1" customWidth="1"/>
    <col min="10477" max="10477" width="10.42578125" style="1" customWidth="1"/>
    <col min="10478" max="10478" width="0" style="1" hidden="1" customWidth="1"/>
    <col min="10479" max="10479" width="11.140625" style="1" customWidth="1"/>
    <col min="10480" max="10480" width="16.5703125" style="1" customWidth="1"/>
    <col min="10481" max="10481" width="9.5703125" style="1" customWidth="1"/>
    <col min="10482" max="10483" width="9.140625" style="1"/>
    <col min="10484" max="10484" width="10.7109375" style="1" bestFit="1" customWidth="1"/>
    <col min="10485" max="10725" width="9.140625" style="1"/>
    <col min="10726" max="10726" width="9.28515625" style="1" customWidth="1"/>
    <col min="10727" max="10727" width="52.28515625" style="1" customWidth="1"/>
    <col min="10728" max="10728" width="0" style="1" hidden="1" customWidth="1"/>
    <col min="10729" max="10729" width="12.5703125" style="1" customWidth="1"/>
    <col min="10730" max="10730" width="0" style="1" hidden="1" customWidth="1"/>
    <col min="10731" max="10731" width="9.5703125" style="1" customWidth="1"/>
    <col min="10732" max="10732" width="11.7109375" style="1" customWidth="1"/>
    <col min="10733" max="10733" width="10.42578125" style="1" customWidth="1"/>
    <col min="10734" max="10734" width="0" style="1" hidden="1" customWidth="1"/>
    <col min="10735" max="10735" width="11.140625" style="1" customWidth="1"/>
    <col min="10736" max="10736" width="16.5703125" style="1" customWidth="1"/>
    <col min="10737" max="10737" width="9.5703125" style="1" customWidth="1"/>
    <col min="10738" max="10739" width="9.140625" style="1"/>
    <col min="10740" max="10740" width="10.7109375" style="1" bestFit="1" customWidth="1"/>
    <col min="10741" max="10981" width="9.140625" style="1"/>
    <col min="10982" max="10982" width="9.28515625" style="1" customWidth="1"/>
    <col min="10983" max="10983" width="52.28515625" style="1" customWidth="1"/>
    <col min="10984" max="10984" width="0" style="1" hidden="1" customWidth="1"/>
    <col min="10985" max="10985" width="12.5703125" style="1" customWidth="1"/>
    <col min="10986" max="10986" width="0" style="1" hidden="1" customWidth="1"/>
    <col min="10987" max="10987" width="9.5703125" style="1" customWidth="1"/>
    <col min="10988" max="10988" width="11.7109375" style="1" customWidth="1"/>
    <col min="10989" max="10989" width="10.42578125" style="1" customWidth="1"/>
    <col min="10990" max="10990" width="0" style="1" hidden="1" customWidth="1"/>
    <col min="10991" max="10991" width="11.140625" style="1" customWidth="1"/>
    <col min="10992" max="10992" width="16.5703125" style="1" customWidth="1"/>
    <col min="10993" max="10993" width="9.5703125" style="1" customWidth="1"/>
    <col min="10994" max="10995" width="9.140625" style="1"/>
    <col min="10996" max="10996" width="10.7109375" style="1" bestFit="1" customWidth="1"/>
    <col min="10997" max="11237" width="9.140625" style="1"/>
    <col min="11238" max="11238" width="9.28515625" style="1" customWidth="1"/>
    <col min="11239" max="11239" width="52.28515625" style="1" customWidth="1"/>
    <col min="11240" max="11240" width="0" style="1" hidden="1" customWidth="1"/>
    <col min="11241" max="11241" width="12.5703125" style="1" customWidth="1"/>
    <col min="11242" max="11242" width="0" style="1" hidden="1" customWidth="1"/>
    <col min="11243" max="11243" width="9.5703125" style="1" customWidth="1"/>
    <col min="11244" max="11244" width="11.7109375" style="1" customWidth="1"/>
    <col min="11245" max="11245" width="10.42578125" style="1" customWidth="1"/>
    <col min="11246" max="11246" width="0" style="1" hidden="1" customWidth="1"/>
    <col min="11247" max="11247" width="11.140625" style="1" customWidth="1"/>
    <col min="11248" max="11248" width="16.5703125" style="1" customWidth="1"/>
    <col min="11249" max="11249" width="9.5703125" style="1" customWidth="1"/>
    <col min="11250" max="11251" width="9.140625" style="1"/>
    <col min="11252" max="11252" width="10.7109375" style="1" bestFit="1" customWidth="1"/>
    <col min="11253" max="11493" width="9.140625" style="1"/>
    <col min="11494" max="11494" width="9.28515625" style="1" customWidth="1"/>
    <col min="11495" max="11495" width="52.28515625" style="1" customWidth="1"/>
    <col min="11496" max="11496" width="0" style="1" hidden="1" customWidth="1"/>
    <col min="11497" max="11497" width="12.5703125" style="1" customWidth="1"/>
    <col min="11498" max="11498" width="0" style="1" hidden="1" customWidth="1"/>
    <col min="11499" max="11499" width="9.5703125" style="1" customWidth="1"/>
    <col min="11500" max="11500" width="11.7109375" style="1" customWidth="1"/>
    <col min="11501" max="11501" width="10.42578125" style="1" customWidth="1"/>
    <col min="11502" max="11502" width="0" style="1" hidden="1" customWidth="1"/>
    <col min="11503" max="11503" width="11.140625" style="1" customWidth="1"/>
    <col min="11504" max="11504" width="16.5703125" style="1" customWidth="1"/>
    <col min="11505" max="11505" width="9.5703125" style="1" customWidth="1"/>
    <col min="11506" max="11507" width="9.140625" style="1"/>
    <col min="11508" max="11508" width="10.7109375" style="1" bestFit="1" customWidth="1"/>
    <col min="11509" max="11749" width="9.140625" style="1"/>
    <col min="11750" max="11750" width="9.28515625" style="1" customWidth="1"/>
    <col min="11751" max="11751" width="52.28515625" style="1" customWidth="1"/>
    <col min="11752" max="11752" width="0" style="1" hidden="1" customWidth="1"/>
    <col min="11753" max="11753" width="12.5703125" style="1" customWidth="1"/>
    <col min="11754" max="11754" width="0" style="1" hidden="1" customWidth="1"/>
    <col min="11755" max="11755" width="9.5703125" style="1" customWidth="1"/>
    <col min="11756" max="11756" width="11.7109375" style="1" customWidth="1"/>
    <col min="11757" max="11757" width="10.42578125" style="1" customWidth="1"/>
    <col min="11758" max="11758" width="0" style="1" hidden="1" customWidth="1"/>
    <col min="11759" max="11759" width="11.140625" style="1" customWidth="1"/>
    <col min="11760" max="11760" width="16.5703125" style="1" customWidth="1"/>
    <col min="11761" max="11761" width="9.5703125" style="1" customWidth="1"/>
    <col min="11762" max="11763" width="9.140625" style="1"/>
    <col min="11764" max="11764" width="10.7109375" style="1" bestFit="1" customWidth="1"/>
    <col min="11765" max="12005" width="9.140625" style="1"/>
    <col min="12006" max="12006" width="9.28515625" style="1" customWidth="1"/>
    <col min="12007" max="12007" width="52.28515625" style="1" customWidth="1"/>
    <col min="12008" max="12008" width="0" style="1" hidden="1" customWidth="1"/>
    <col min="12009" max="12009" width="12.5703125" style="1" customWidth="1"/>
    <col min="12010" max="12010" width="0" style="1" hidden="1" customWidth="1"/>
    <col min="12011" max="12011" width="9.5703125" style="1" customWidth="1"/>
    <col min="12012" max="12012" width="11.7109375" style="1" customWidth="1"/>
    <col min="12013" max="12013" width="10.42578125" style="1" customWidth="1"/>
    <col min="12014" max="12014" width="0" style="1" hidden="1" customWidth="1"/>
    <col min="12015" max="12015" width="11.140625" style="1" customWidth="1"/>
    <col min="12016" max="12016" width="16.5703125" style="1" customWidth="1"/>
    <col min="12017" max="12017" width="9.5703125" style="1" customWidth="1"/>
    <col min="12018" max="12019" width="9.140625" style="1"/>
    <col min="12020" max="12020" width="10.7109375" style="1" bestFit="1" customWidth="1"/>
    <col min="12021" max="12261" width="9.140625" style="1"/>
    <col min="12262" max="12262" width="9.28515625" style="1" customWidth="1"/>
    <col min="12263" max="12263" width="52.28515625" style="1" customWidth="1"/>
    <col min="12264" max="12264" width="0" style="1" hidden="1" customWidth="1"/>
    <col min="12265" max="12265" width="12.5703125" style="1" customWidth="1"/>
    <col min="12266" max="12266" width="0" style="1" hidden="1" customWidth="1"/>
    <col min="12267" max="12267" width="9.5703125" style="1" customWidth="1"/>
    <col min="12268" max="12268" width="11.7109375" style="1" customWidth="1"/>
    <col min="12269" max="12269" width="10.42578125" style="1" customWidth="1"/>
    <col min="12270" max="12270" width="0" style="1" hidden="1" customWidth="1"/>
    <col min="12271" max="12271" width="11.140625" style="1" customWidth="1"/>
    <col min="12272" max="12272" width="16.5703125" style="1" customWidth="1"/>
    <col min="12273" max="12273" width="9.5703125" style="1" customWidth="1"/>
    <col min="12274" max="12275" width="9.140625" style="1"/>
    <col min="12276" max="12276" width="10.7109375" style="1" bestFit="1" customWidth="1"/>
    <col min="12277" max="12517" width="9.140625" style="1"/>
    <col min="12518" max="12518" width="9.28515625" style="1" customWidth="1"/>
    <col min="12519" max="12519" width="52.28515625" style="1" customWidth="1"/>
    <col min="12520" max="12520" width="0" style="1" hidden="1" customWidth="1"/>
    <col min="12521" max="12521" width="12.5703125" style="1" customWidth="1"/>
    <col min="12522" max="12522" width="0" style="1" hidden="1" customWidth="1"/>
    <col min="12523" max="12523" width="9.5703125" style="1" customWidth="1"/>
    <col min="12524" max="12524" width="11.7109375" style="1" customWidth="1"/>
    <col min="12525" max="12525" width="10.42578125" style="1" customWidth="1"/>
    <col min="12526" max="12526" width="0" style="1" hidden="1" customWidth="1"/>
    <col min="12527" max="12527" width="11.140625" style="1" customWidth="1"/>
    <col min="12528" max="12528" width="16.5703125" style="1" customWidth="1"/>
    <col min="12529" max="12529" width="9.5703125" style="1" customWidth="1"/>
    <col min="12530" max="12531" width="9.140625" style="1"/>
    <col min="12532" max="12532" width="10.7109375" style="1" bestFit="1" customWidth="1"/>
    <col min="12533" max="12773" width="9.140625" style="1"/>
    <col min="12774" max="12774" width="9.28515625" style="1" customWidth="1"/>
    <col min="12775" max="12775" width="52.28515625" style="1" customWidth="1"/>
    <col min="12776" max="12776" width="0" style="1" hidden="1" customWidth="1"/>
    <col min="12777" max="12777" width="12.5703125" style="1" customWidth="1"/>
    <col min="12778" max="12778" width="0" style="1" hidden="1" customWidth="1"/>
    <col min="12779" max="12779" width="9.5703125" style="1" customWidth="1"/>
    <col min="12780" max="12780" width="11.7109375" style="1" customWidth="1"/>
    <col min="12781" max="12781" width="10.42578125" style="1" customWidth="1"/>
    <col min="12782" max="12782" width="0" style="1" hidden="1" customWidth="1"/>
    <col min="12783" max="12783" width="11.140625" style="1" customWidth="1"/>
    <col min="12784" max="12784" width="16.5703125" style="1" customWidth="1"/>
    <col min="12785" max="12785" width="9.5703125" style="1" customWidth="1"/>
    <col min="12786" max="12787" width="9.140625" style="1"/>
    <col min="12788" max="12788" width="10.7109375" style="1" bestFit="1" customWidth="1"/>
    <col min="12789" max="13029" width="9.140625" style="1"/>
    <col min="13030" max="13030" width="9.28515625" style="1" customWidth="1"/>
    <col min="13031" max="13031" width="52.28515625" style="1" customWidth="1"/>
    <col min="13032" max="13032" width="0" style="1" hidden="1" customWidth="1"/>
    <col min="13033" max="13033" width="12.5703125" style="1" customWidth="1"/>
    <col min="13034" max="13034" width="0" style="1" hidden="1" customWidth="1"/>
    <col min="13035" max="13035" width="9.5703125" style="1" customWidth="1"/>
    <col min="13036" max="13036" width="11.7109375" style="1" customWidth="1"/>
    <col min="13037" max="13037" width="10.42578125" style="1" customWidth="1"/>
    <col min="13038" max="13038" width="0" style="1" hidden="1" customWidth="1"/>
    <col min="13039" max="13039" width="11.140625" style="1" customWidth="1"/>
    <col min="13040" max="13040" width="16.5703125" style="1" customWidth="1"/>
    <col min="13041" max="13041" width="9.5703125" style="1" customWidth="1"/>
    <col min="13042" max="13043" width="9.140625" style="1"/>
    <col min="13044" max="13044" width="10.7109375" style="1" bestFit="1" customWidth="1"/>
    <col min="13045" max="13285" width="9.140625" style="1"/>
    <col min="13286" max="13286" width="9.28515625" style="1" customWidth="1"/>
    <col min="13287" max="13287" width="52.28515625" style="1" customWidth="1"/>
    <col min="13288" max="13288" width="0" style="1" hidden="1" customWidth="1"/>
    <col min="13289" max="13289" width="12.5703125" style="1" customWidth="1"/>
    <col min="13290" max="13290" width="0" style="1" hidden="1" customWidth="1"/>
    <col min="13291" max="13291" width="9.5703125" style="1" customWidth="1"/>
    <col min="13292" max="13292" width="11.7109375" style="1" customWidth="1"/>
    <col min="13293" max="13293" width="10.42578125" style="1" customWidth="1"/>
    <col min="13294" max="13294" width="0" style="1" hidden="1" customWidth="1"/>
    <col min="13295" max="13295" width="11.140625" style="1" customWidth="1"/>
    <col min="13296" max="13296" width="16.5703125" style="1" customWidth="1"/>
    <col min="13297" max="13297" width="9.5703125" style="1" customWidth="1"/>
    <col min="13298" max="13299" width="9.140625" style="1"/>
    <col min="13300" max="13300" width="10.7109375" style="1" bestFit="1" customWidth="1"/>
    <col min="13301" max="13541" width="9.140625" style="1"/>
    <col min="13542" max="13542" width="9.28515625" style="1" customWidth="1"/>
    <col min="13543" max="13543" width="52.28515625" style="1" customWidth="1"/>
    <col min="13544" max="13544" width="0" style="1" hidden="1" customWidth="1"/>
    <col min="13545" max="13545" width="12.5703125" style="1" customWidth="1"/>
    <col min="13546" max="13546" width="0" style="1" hidden="1" customWidth="1"/>
    <col min="13547" max="13547" width="9.5703125" style="1" customWidth="1"/>
    <col min="13548" max="13548" width="11.7109375" style="1" customWidth="1"/>
    <col min="13549" max="13549" width="10.42578125" style="1" customWidth="1"/>
    <col min="13550" max="13550" width="0" style="1" hidden="1" customWidth="1"/>
    <col min="13551" max="13551" width="11.140625" style="1" customWidth="1"/>
    <col min="13552" max="13552" width="16.5703125" style="1" customWidth="1"/>
    <col min="13553" max="13553" width="9.5703125" style="1" customWidth="1"/>
    <col min="13554" max="13555" width="9.140625" style="1"/>
    <col min="13556" max="13556" width="10.7109375" style="1" bestFit="1" customWidth="1"/>
    <col min="13557" max="13797" width="9.140625" style="1"/>
    <col min="13798" max="13798" width="9.28515625" style="1" customWidth="1"/>
    <col min="13799" max="13799" width="52.28515625" style="1" customWidth="1"/>
    <col min="13800" max="13800" width="0" style="1" hidden="1" customWidth="1"/>
    <col min="13801" max="13801" width="12.5703125" style="1" customWidth="1"/>
    <col min="13802" max="13802" width="0" style="1" hidden="1" customWidth="1"/>
    <col min="13803" max="13803" width="9.5703125" style="1" customWidth="1"/>
    <col min="13804" max="13804" width="11.7109375" style="1" customWidth="1"/>
    <col min="13805" max="13805" width="10.42578125" style="1" customWidth="1"/>
    <col min="13806" max="13806" width="0" style="1" hidden="1" customWidth="1"/>
    <col min="13807" max="13807" width="11.140625" style="1" customWidth="1"/>
    <col min="13808" max="13808" width="16.5703125" style="1" customWidth="1"/>
    <col min="13809" max="13809" width="9.5703125" style="1" customWidth="1"/>
    <col min="13810" max="13811" width="9.140625" style="1"/>
    <col min="13812" max="13812" width="10.7109375" style="1" bestFit="1" customWidth="1"/>
    <col min="13813" max="14053" width="9.140625" style="1"/>
    <col min="14054" max="14054" width="9.28515625" style="1" customWidth="1"/>
    <col min="14055" max="14055" width="52.28515625" style="1" customWidth="1"/>
    <col min="14056" max="14056" width="0" style="1" hidden="1" customWidth="1"/>
    <col min="14057" max="14057" width="12.5703125" style="1" customWidth="1"/>
    <col min="14058" max="14058" width="0" style="1" hidden="1" customWidth="1"/>
    <col min="14059" max="14059" width="9.5703125" style="1" customWidth="1"/>
    <col min="14060" max="14060" width="11.7109375" style="1" customWidth="1"/>
    <col min="14061" max="14061" width="10.42578125" style="1" customWidth="1"/>
    <col min="14062" max="14062" width="0" style="1" hidden="1" customWidth="1"/>
    <col min="14063" max="14063" width="11.140625" style="1" customWidth="1"/>
    <col min="14064" max="14064" width="16.5703125" style="1" customWidth="1"/>
    <col min="14065" max="14065" width="9.5703125" style="1" customWidth="1"/>
    <col min="14066" max="14067" width="9.140625" style="1"/>
    <col min="14068" max="14068" width="10.7109375" style="1" bestFit="1" customWidth="1"/>
    <col min="14069" max="14309" width="9.140625" style="1"/>
    <col min="14310" max="14310" width="9.28515625" style="1" customWidth="1"/>
    <col min="14311" max="14311" width="52.28515625" style="1" customWidth="1"/>
    <col min="14312" max="14312" width="0" style="1" hidden="1" customWidth="1"/>
    <col min="14313" max="14313" width="12.5703125" style="1" customWidth="1"/>
    <col min="14314" max="14314" width="0" style="1" hidden="1" customWidth="1"/>
    <col min="14315" max="14315" width="9.5703125" style="1" customWidth="1"/>
    <col min="14316" max="14316" width="11.7109375" style="1" customWidth="1"/>
    <col min="14317" max="14317" width="10.42578125" style="1" customWidth="1"/>
    <col min="14318" max="14318" width="0" style="1" hidden="1" customWidth="1"/>
    <col min="14319" max="14319" width="11.140625" style="1" customWidth="1"/>
    <col min="14320" max="14320" width="16.5703125" style="1" customWidth="1"/>
    <col min="14321" max="14321" width="9.5703125" style="1" customWidth="1"/>
    <col min="14322" max="14323" width="9.140625" style="1"/>
    <col min="14324" max="14324" width="10.7109375" style="1" bestFit="1" customWidth="1"/>
    <col min="14325" max="14565" width="9.140625" style="1"/>
    <col min="14566" max="14566" width="9.28515625" style="1" customWidth="1"/>
    <col min="14567" max="14567" width="52.28515625" style="1" customWidth="1"/>
    <col min="14568" max="14568" width="0" style="1" hidden="1" customWidth="1"/>
    <col min="14569" max="14569" width="12.5703125" style="1" customWidth="1"/>
    <col min="14570" max="14570" width="0" style="1" hidden="1" customWidth="1"/>
    <col min="14571" max="14571" width="9.5703125" style="1" customWidth="1"/>
    <col min="14572" max="14572" width="11.7109375" style="1" customWidth="1"/>
    <col min="14573" max="14573" width="10.42578125" style="1" customWidth="1"/>
    <col min="14574" max="14574" width="0" style="1" hidden="1" customWidth="1"/>
    <col min="14575" max="14575" width="11.140625" style="1" customWidth="1"/>
    <col min="14576" max="14576" width="16.5703125" style="1" customWidth="1"/>
    <col min="14577" max="14577" width="9.5703125" style="1" customWidth="1"/>
    <col min="14578" max="14579" width="9.140625" style="1"/>
    <col min="14580" max="14580" width="10.7109375" style="1" bestFit="1" customWidth="1"/>
    <col min="14581" max="14821" width="9.140625" style="1"/>
    <col min="14822" max="14822" width="9.28515625" style="1" customWidth="1"/>
    <col min="14823" max="14823" width="52.28515625" style="1" customWidth="1"/>
    <col min="14824" max="14824" width="0" style="1" hidden="1" customWidth="1"/>
    <col min="14825" max="14825" width="12.5703125" style="1" customWidth="1"/>
    <col min="14826" max="14826" width="0" style="1" hidden="1" customWidth="1"/>
    <col min="14827" max="14827" width="9.5703125" style="1" customWidth="1"/>
    <col min="14828" max="14828" width="11.7109375" style="1" customWidth="1"/>
    <col min="14829" max="14829" width="10.42578125" style="1" customWidth="1"/>
    <col min="14830" max="14830" width="0" style="1" hidden="1" customWidth="1"/>
    <col min="14831" max="14831" width="11.140625" style="1" customWidth="1"/>
    <col min="14832" max="14832" width="16.5703125" style="1" customWidth="1"/>
    <col min="14833" max="14833" width="9.5703125" style="1" customWidth="1"/>
    <col min="14834" max="14835" width="9.140625" style="1"/>
    <col min="14836" max="14836" width="10.7109375" style="1" bestFit="1" customWidth="1"/>
    <col min="14837" max="15077" width="9.140625" style="1"/>
    <col min="15078" max="15078" width="9.28515625" style="1" customWidth="1"/>
    <col min="15079" max="15079" width="52.28515625" style="1" customWidth="1"/>
    <col min="15080" max="15080" width="0" style="1" hidden="1" customWidth="1"/>
    <col min="15081" max="15081" width="12.5703125" style="1" customWidth="1"/>
    <col min="15082" max="15082" width="0" style="1" hidden="1" customWidth="1"/>
    <col min="15083" max="15083" width="9.5703125" style="1" customWidth="1"/>
    <col min="15084" max="15084" width="11.7109375" style="1" customWidth="1"/>
    <col min="15085" max="15085" width="10.42578125" style="1" customWidth="1"/>
    <col min="15086" max="15086" width="0" style="1" hidden="1" customWidth="1"/>
    <col min="15087" max="15087" width="11.140625" style="1" customWidth="1"/>
    <col min="15088" max="15088" width="16.5703125" style="1" customWidth="1"/>
    <col min="15089" max="15089" width="9.5703125" style="1" customWidth="1"/>
    <col min="15090" max="15091" width="9.140625" style="1"/>
    <col min="15092" max="15092" width="10.7109375" style="1" bestFit="1" customWidth="1"/>
    <col min="15093" max="15333" width="9.140625" style="1"/>
    <col min="15334" max="15334" width="9.28515625" style="1" customWidth="1"/>
    <col min="15335" max="15335" width="52.28515625" style="1" customWidth="1"/>
    <col min="15336" max="15336" width="0" style="1" hidden="1" customWidth="1"/>
    <col min="15337" max="15337" width="12.5703125" style="1" customWidth="1"/>
    <col min="15338" max="15338" width="0" style="1" hidden="1" customWidth="1"/>
    <col min="15339" max="15339" width="9.5703125" style="1" customWidth="1"/>
    <col min="15340" max="15340" width="11.7109375" style="1" customWidth="1"/>
    <col min="15341" max="15341" width="10.42578125" style="1" customWidth="1"/>
    <col min="15342" max="15342" width="0" style="1" hidden="1" customWidth="1"/>
    <col min="15343" max="15343" width="11.140625" style="1" customWidth="1"/>
    <col min="15344" max="15344" width="16.5703125" style="1" customWidth="1"/>
    <col min="15345" max="15345" width="9.5703125" style="1" customWidth="1"/>
    <col min="15346" max="15347" width="9.140625" style="1"/>
    <col min="15348" max="15348" width="10.7109375" style="1" bestFit="1" customWidth="1"/>
    <col min="15349" max="15589" width="9.140625" style="1"/>
    <col min="15590" max="15590" width="9.28515625" style="1" customWidth="1"/>
    <col min="15591" max="15591" width="52.28515625" style="1" customWidth="1"/>
    <col min="15592" max="15592" width="0" style="1" hidden="1" customWidth="1"/>
    <col min="15593" max="15593" width="12.5703125" style="1" customWidth="1"/>
    <col min="15594" max="15594" width="0" style="1" hidden="1" customWidth="1"/>
    <col min="15595" max="15595" width="9.5703125" style="1" customWidth="1"/>
    <col min="15596" max="15596" width="11.7109375" style="1" customWidth="1"/>
    <col min="15597" max="15597" width="10.42578125" style="1" customWidth="1"/>
    <col min="15598" max="15598" width="0" style="1" hidden="1" customWidth="1"/>
    <col min="15599" max="15599" width="11.140625" style="1" customWidth="1"/>
    <col min="15600" max="15600" width="16.5703125" style="1" customWidth="1"/>
    <col min="15601" max="15601" width="9.5703125" style="1" customWidth="1"/>
    <col min="15602" max="15603" width="9.140625" style="1"/>
    <col min="15604" max="15604" width="10.7109375" style="1" bestFit="1" customWidth="1"/>
    <col min="15605" max="15845" width="9.140625" style="1"/>
    <col min="15846" max="15846" width="9.28515625" style="1" customWidth="1"/>
    <col min="15847" max="15847" width="52.28515625" style="1" customWidth="1"/>
    <col min="15848" max="15848" width="0" style="1" hidden="1" customWidth="1"/>
    <col min="15849" max="15849" width="12.5703125" style="1" customWidth="1"/>
    <col min="15850" max="15850" width="0" style="1" hidden="1" customWidth="1"/>
    <col min="15851" max="15851" width="9.5703125" style="1" customWidth="1"/>
    <col min="15852" max="15852" width="11.7109375" style="1" customWidth="1"/>
    <col min="15853" max="15853" width="10.42578125" style="1" customWidth="1"/>
    <col min="15854" max="15854" width="0" style="1" hidden="1" customWidth="1"/>
    <col min="15855" max="15855" width="11.140625" style="1" customWidth="1"/>
    <col min="15856" max="15856" width="16.5703125" style="1" customWidth="1"/>
    <col min="15857" max="15857" width="9.5703125" style="1" customWidth="1"/>
    <col min="15858" max="15859" width="9.140625" style="1"/>
    <col min="15860" max="15860" width="10.7109375" style="1" bestFit="1" customWidth="1"/>
    <col min="15861" max="16101" width="9.140625" style="1"/>
    <col min="16102" max="16102" width="9.28515625" style="1" customWidth="1"/>
    <col min="16103" max="16103" width="52.28515625" style="1" customWidth="1"/>
    <col min="16104" max="16104" width="0" style="1" hidden="1" customWidth="1"/>
    <col min="16105" max="16105" width="12.5703125" style="1" customWidth="1"/>
    <col min="16106" max="16106" width="0" style="1" hidden="1" customWidth="1"/>
    <col min="16107" max="16107" width="9.5703125" style="1" customWidth="1"/>
    <col min="16108" max="16108" width="11.7109375" style="1" customWidth="1"/>
    <col min="16109" max="16109" width="10.42578125" style="1" customWidth="1"/>
    <col min="16110" max="16110" width="0" style="1" hidden="1" customWidth="1"/>
    <col min="16111" max="16111" width="11.140625" style="1" customWidth="1"/>
    <col min="16112" max="16112" width="16.5703125" style="1" customWidth="1"/>
    <col min="16113" max="16113" width="9.5703125" style="1" customWidth="1"/>
    <col min="16114" max="16115" width="9.140625" style="1"/>
    <col min="16116" max="16116" width="10.7109375" style="1" bestFit="1" customWidth="1"/>
    <col min="16117" max="16384" width="9.140625" style="1"/>
  </cols>
  <sheetData>
    <row r="1" spans="1:11" x14ac:dyDescent="0.3">
      <c r="C1" s="2"/>
      <c r="J1" s="2"/>
      <c r="K1" s="2"/>
    </row>
    <row r="2" spans="1:11" x14ac:dyDescent="0.3">
      <c r="C2" s="11"/>
      <c r="J2" s="11"/>
      <c r="K2" s="11"/>
    </row>
    <row r="3" spans="1:11" ht="18.75" x14ac:dyDescent="0.3">
      <c r="B3" s="24" t="s">
        <v>23</v>
      </c>
      <c r="C3" s="11"/>
      <c r="J3" s="11"/>
      <c r="K3" s="11"/>
    </row>
    <row r="4" spans="1:11" ht="17.25" thickBot="1" x14ac:dyDescent="0.35">
      <c r="C4" s="11"/>
      <c r="J4" s="11"/>
      <c r="K4" s="11"/>
    </row>
    <row r="5" spans="1:11" ht="48.75" customHeight="1" x14ac:dyDescent="0.3">
      <c r="A5" s="31"/>
      <c r="B5" s="32"/>
      <c r="C5" s="77" t="s">
        <v>40</v>
      </c>
      <c r="D5" s="33" t="s">
        <v>37</v>
      </c>
      <c r="E5" s="63" t="s">
        <v>30</v>
      </c>
      <c r="F5" s="29"/>
      <c r="G5" s="64"/>
      <c r="H5" s="64"/>
      <c r="I5" s="65"/>
      <c r="J5" s="64"/>
      <c r="K5" s="64"/>
    </row>
    <row r="6" spans="1:11" ht="20.100000000000001" customHeight="1" x14ac:dyDescent="0.3">
      <c r="A6" s="34"/>
      <c r="B6" s="12" t="s">
        <v>3</v>
      </c>
      <c r="C6" s="17">
        <f>SUM(C7:C17)</f>
        <v>755202</v>
      </c>
      <c r="D6" s="25">
        <f>SUM(D7+D8+D9+D10+D11+D12+D13+D14+D15+D16+D17)</f>
        <v>393814.92</v>
      </c>
      <c r="E6" s="35">
        <f>SUM(D6/C6)</f>
        <v>0.52146964653165639</v>
      </c>
      <c r="F6" s="30"/>
      <c r="G6" s="23"/>
      <c r="H6" s="66"/>
      <c r="I6" s="67"/>
      <c r="J6" s="68"/>
      <c r="K6" s="68"/>
    </row>
    <row r="7" spans="1:11" ht="20.100000000000001" customHeight="1" x14ac:dyDescent="0.3">
      <c r="A7" s="36" t="s">
        <v>21</v>
      </c>
      <c r="B7" s="14" t="s">
        <v>5</v>
      </c>
      <c r="C7" s="18">
        <v>212000</v>
      </c>
      <c r="D7" s="9">
        <v>103681.43</v>
      </c>
      <c r="E7" s="37">
        <f>SUM(D7/C7)</f>
        <v>0.48906334905660376</v>
      </c>
      <c r="F7" s="30"/>
      <c r="G7" s="15"/>
      <c r="H7" s="69"/>
      <c r="I7" s="70"/>
      <c r="J7" s="44"/>
      <c r="K7" s="44"/>
    </row>
    <row r="8" spans="1:11" ht="20.100000000000001" customHeight="1" x14ac:dyDescent="0.3">
      <c r="A8" s="36" t="s">
        <v>22</v>
      </c>
      <c r="B8" s="14" t="s">
        <v>6</v>
      </c>
      <c r="C8" s="18">
        <v>100</v>
      </c>
      <c r="D8" s="9">
        <v>49.15</v>
      </c>
      <c r="E8" s="37">
        <f t="shared" ref="E8:E16" si="0">SUM(D8/C8)</f>
        <v>0.49149999999999999</v>
      </c>
      <c r="F8" s="30"/>
      <c r="G8" s="15"/>
      <c r="H8" s="43"/>
      <c r="I8" s="70"/>
      <c r="J8" s="44"/>
      <c r="K8" s="44"/>
    </row>
    <row r="9" spans="1:11" ht="20.100000000000001" customHeight="1" x14ac:dyDescent="0.3">
      <c r="A9" s="36" t="s">
        <v>33</v>
      </c>
      <c r="B9" s="14" t="s">
        <v>34</v>
      </c>
      <c r="C9" s="18">
        <v>1800</v>
      </c>
      <c r="D9" s="9">
        <v>945.99</v>
      </c>
      <c r="E9" s="37">
        <f t="shared" si="0"/>
        <v>0.52554999999999996</v>
      </c>
      <c r="F9" s="30"/>
      <c r="G9" s="15"/>
      <c r="H9" s="43"/>
      <c r="I9" s="70"/>
      <c r="J9" s="44"/>
      <c r="K9" s="44"/>
    </row>
    <row r="10" spans="1:11" ht="20.100000000000001" customHeight="1" x14ac:dyDescent="0.3">
      <c r="A10" s="36" t="s">
        <v>19</v>
      </c>
      <c r="B10" s="14" t="s">
        <v>13</v>
      </c>
      <c r="C10" s="18">
        <v>255360</v>
      </c>
      <c r="D10" s="27">
        <v>140967</v>
      </c>
      <c r="E10" s="37">
        <f t="shared" si="0"/>
        <v>0.55203242481203008</v>
      </c>
      <c r="F10" s="30"/>
      <c r="G10" s="15"/>
      <c r="H10" s="43"/>
      <c r="I10" s="70"/>
      <c r="J10" s="44"/>
      <c r="K10" s="44"/>
    </row>
    <row r="11" spans="1:11" ht="20.100000000000001" customHeight="1" x14ac:dyDescent="0.3">
      <c r="A11" s="36" t="s">
        <v>19</v>
      </c>
      <c r="B11" s="14" t="s">
        <v>32</v>
      </c>
      <c r="C11" s="18">
        <v>6200</v>
      </c>
      <c r="D11" s="9">
        <v>3060.52</v>
      </c>
      <c r="E11" s="37">
        <f t="shared" si="0"/>
        <v>0.49363225806451611</v>
      </c>
      <c r="F11" s="30"/>
      <c r="G11" s="15"/>
      <c r="H11" s="43"/>
      <c r="I11" s="70"/>
      <c r="J11" s="44"/>
      <c r="K11" s="44"/>
    </row>
    <row r="12" spans="1:11" ht="20.100000000000001" customHeight="1" x14ac:dyDescent="0.3">
      <c r="A12" s="36" t="s">
        <v>19</v>
      </c>
      <c r="B12" s="14" t="s">
        <v>14</v>
      </c>
      <c r="C12" s="18">
        <v>18252</v>
      </c>
      <c r="D12" s="9">
        <v>18252</v>
      </c>
      <c r="E12" s="37">
        <f t="shared" si="0"/>
        <v>1</v>
      </c>
      <c r="F12" s="30"/>
      <c r="G12" s="15"/>
      <c r="H12" s="43"/>
      <c r="I12" s="70"/>
      <c r="J12" s="44"/>
      <c r="K12" s="44"/>
    </row>
    <row r="13" spans="1:11" ht="20.100000000000001" customHeight="1" x14ac:dyDescent="0.3">
      <c r="A13" s="36" t="s">
        <v>19</v>
      </c>
      <c r="B13" s="14" t="s">
        <v>15</v>
      </c>
      <c r="C13" s="18">
        <v>1500</v>
      </c>
      <c r="D13" s="27">
        <v>0</v>
      </c>
      <c r="E13" s="37">
        <f t="shared" si="0"/>
        <v>0</v>
      </c>
      <c r="F13" s="30"/>
      <c r="G13" s="15"/>
      <c r="H13" s="43"/>
      <c r="I13" s="70"/>
      <c r="J13" s="44"/>
      <c r="K13" s="44"/>
    </row>
    <row r="14" spans="1:11" ht="20.100000000000001" customHeight="1" x14ac:dyDescent="0.3">
      <c r="A14" s="36" t="s">
        <v>19</v>
      </c>
      <c r="B14" s="14" t="s">
        <v>18</v>
      </c>
      <c r="C14" s="18">
        <v>245000</v>
      </c>
      <c r="D14" s="27">
        <v>122496</v>
      </c>
      <c r="E14" s="37">
        <f t="shared" si="0"/>
        <v>0.49998367346938777</v>
      </c>
      <c r="F14" s="30"/>
      <c r="G14" s="15"/>
      <c r="H14" s="43"/>
      <c r="I14" s="70"/>
      <c r="J14" s="44"/>
      <c r="K14" s="44"/>
    </row>
    <row r="15" spans="1:11" ht="20.100000000000001" customHeight="1" x14ac:dyDescent="0.3">
      <c r="A15" s="36" t="s">
        <v>19</v>
      </c>
      <c r="B15" s="14" t="s">
        <v>35</v>
      </c>
      <c r="C15" s="18">
        <v>5090</v>
      </c>
      <c r="D15" s="9">
        <v>4362.83</v>
      </c>
      <c r="E15" s="37">
        <f t="shared" si="0"/>
        <v>0.85713752455795678</v>
      </c>
      <c r="F15" s="30"/>
      <c r="G15" s="15"/>
      <c r="H15" s="43"/>
      <c r="I15" s="70"/>
      <c r="J15" s="44"/>
      <c r="K15" s="44"/>
    </row>
    <row r="16" spans="1:11" ht="20.100000000000001" customHeight="1" x14ac:dyDescent="0.3">
      <c r="A16" s="36" t="s">
        <v>20</v>
      </c>
      <c r="B16" s="14" t="s">
        <v>26</v>
      </c>
      <c r="C16" s="18">
        <v>9900</v>
      </c>
      <c r="D16" s="27">
        <v>0</v>
      </c>
      <c r="E16" s="37">
        <f t="shared" si="0"/>
        <v>0</v>
      </c>
      <c r="F16" s="30"/>
      <c r="G16" s="15"/>
      <c r="H16" s="43"/>
      <c r="I16" s="70"/>
      <c r="J16" s="44"/>
      <c r="K16" s="44"/>
    </row>
    <row r="17" spans="1:11" ht="20.100000000000001" customHeight="1" thickBot="1" x14ac:dyDescent="0.35">
      <c r="A17" s="38" t="s">
        <v>27</v>
      </c>
      <c r="B17" s="39" t="s">
        <v>12</v>
      </c>
      <c r="C17" s="40">
        <v>0</v>
      </c>
      <c r="D17" s="61">
        <v>0</v>
      </c>
      <c r="E17" s="41">
        <v>0</v>
      </c>
      <c r="F17" s="30"/>
      <c r="G17" s="15"/>
      <c r="H17" s="43"/>
      <c r="I17" s="70"/>
      <c r="J17" s="44"/>
      <c r="K17" s="44"/>
    </row>
    <row r="18" spans="1:11" ht="20.100000000000001" customHeight="1" thickBot="1" x14ac:dyDescent="0.35">
      <c r="A18" s="46"/>
      <c r="B18" s="47"/>
      <c r="C18" s="48"/>
      <c r="D18" s="49"/>
      <c r="E18" s="50"/>
      <c r="F18" s="30"/>
      <c r="G18" s="15"/>
      <c r="H18" s="43"/>
      <c r="I18" s="43"/>
      <c r="J18" s="44"/>
      <c r="K18" s="44"/>
    </row>
    <row r="19" spans="1:11" ht="20.100000000000001" customHeight="1" x14ac:dyDescent="0.3">
      <c r="A19" s="51"/>
      <c r="B19" s="52" t="s">
        <v>7</v>
      </c>
      <c r="C19" s="53">
        <f>SUM(C20:C24)</f>
        <v>255360</v>
      </c>
      <c r="D19" s="54">
        <f>SUM(D20+D21+D22+D23)</f>
        <v>154270.18000000002</v>
      </c>
      <c r="E19" s="62">
        <f>SUM(D19/C19)</f>
        <v>0.60412821115288229</v>
      </c>
      <c r="F19" s="30"/>
      <c r="G19" s="71"/>
      <c r="H19" s="72"/>
      <c r="I19" s="67"/>
      <c r="J19" s="71"/>
      <c r="K19" s="71"/>
    </row>
    <row r="20" spans="1:11" ht="20.100000000000001" customHeight="1" x14ac:dyDescent="0.3">
      <c r="A20" s="55">
        <v>610</v>
      </c>
      <c r="B20" s="14" t="s">
        <v>1</v>
      </c>
      <c r="C20" s="19">
        <v>152975</v>
      </c>
      <c r="D20" s="9">
        <v>90914.86</v>
      </c>
      <c r="E20" s="37">
        <f>SUM(D20/C20)</f>
        <v>0.59431188102631149</v>
      </c>
      <c r="F20" s="30"/>
      <c r="G20" s="73"/>
      <c r="H20" s="74"/>
      <c r="I20" s="70"/>
      <c r="J20" s="44"/>
      <c r="K20" s="44"/>
    </row>
    <row r="21" spans="1:11" ht="20.100000000000001" customHeight="1" x14ac:dyDescent="0.3">
      <c r="A21" s="55">
        <v>620</v>
      </c>
      <c r="B21" s="14" t="s">
        <v>2</v>
      </c>
      <c r="C21" s="19">
        <v>53340</v>
      </c>
      <c r="D21" s="9">
        <v>31688.47</v>
      </c>
      <c r="E21" s="37">
        <f t="shared" ref="E21:E22" si="1">SUM(D21/C21)</f>
        <v>0.59408455193100862</v>
      </c>
      <c r="F21" s="30"/>
      <c r="G21" s="73"/>
      <c r="H21" s="43"/>
      <c r="I21" s="70"/>
      <c r="J21" s="44"/>
      <c r="K21" s="44"/>
    </row>
    <row r="22" spans="1:11" ht="20.100000000000001" customHeight="1" x14ac:dyDescent="0.3">
      <c r="A22" s="55">
        <v>630</v>
      </c>
      <c r="B22" s="14" t="s">
        <v>0</v>
      </c>
      <c r="C22" s="19">
        <v>49045</v>
      </c>
      <c r="D22" s="9">
        <v>31585.71</v>
      </c>
      <c r="E22" s="37">
        <f t="shared" si="1"/>
        <v>0.64401488428993781</v>
      </c>
      <c r="F22" s="30"/>
      <c r="G22" s="73"/>
      <c r="H22" s="69"/>
      <c r="I22" s="70"/>
      <c r="J22" s="44"/>
      <c r="K22" s="44"/>
    </row>
    <row r="23" spans="1:11" ht="20.100000000000001" customHeight="1" x14ac:dyDescent="0.3">
      <c r="A23" s="55">
        <v>640</v>
      </c>
      <c r="B23" s="14" t="s">
        <v>17</v>
      </c>
      <c r="C23" s="19">
        <v>0</v>
      </c>
      <c r="D23" s="9">
        <v>81.14</v>
      </c>
      <c r="E23" s="37">
        <v>0</v>
      </c>
      <c r="F23" s="30"/>
      <c r="G23" s="43"/>
      <c r="H23" s="43"/>
      <c r="I23" s="43"/>
      <c r="J23" s="44"/>
      <c r="K23" s="44"/>
    </row>
    <row r="24" spans="1:11" ht="20.100000000000001" customHeight="1" x14ac:dyDescent="0.3">
      <c r="A24" s="55"/>
      <c r="B24" s="14"/>
      <c r="C24" s="19"/>
      <c r="D24" s="9"/>
      <c r="E24" s="56"/>
      <c r="F24" s="30"/>
      <c r="G24" s="43"/>
      <c r="H24" s="43"/>
      <c r="I24" s="43"/>
      <c r="J24" s="44"/>
      <c r="K24" s="44"/>
    </row>
    <row r="25" spans="1:11" ht="20.100000000000001" customHeight="1" x14ac:dyDescent="0.3">
      <c r="A25" s="55"/>
      <c r="B25" s="13" t="s">
        <v>16</v>
      </c>
      <c r="C25" s="20">
        <f>SUM(C26:C29)</f>
        <v>245000</v>
      </c>
      <c r="D25" s="26">
        <f>SUM(D26+D27+D28+D29)</f>
        <v>80672.87</v>
      </c>
      <c r="E25" s="35">
        <f>SUM(D25/C25)</f>
        <v>0.32927702040816326</v>
      </c>
      <c r="F25" s="30"/>
      <c r="G25" s="78"/>
      <c r="H25" s="75"/>
      <c r="I25" s="67"/>
      <c r="J25" s="71"/>
      <c r="K25" s="71"/>
    </row>
    <row r="26" spans="1:11" ht="20.100000000000001" customHeight="1" x14ac:dyDescent="0.3">
      <c r="A26" s="55">
        <v>610</v>
      </c>
      <c r="B26" s="14" t="s">
        <v>1</v>
      </c>
      <c r="C26" s="19">
        <v>72800</v>
      </c>
      <c r="D26" s="9">
        <v>5854.39</v>
      </c>
      <c r="E26" s="37">
        <f>SUM(D26/C26)</f>
        <v>8.0417445054945053E-2</v>
      </c>
      <c r="F26" s="30"/>
      <c r="G26" s="73"/>
      <c r="H26" s="43"/>
      <c r="I26" s="70"/>
      <c r="J26" s="44"/>
      <c r="K26" s="44"/>
    </row>
    <row r="27" spans="1:11" ht="20.100000000000001" customHeight="1" x14ac:dyDescent="0.3">
      <c r="A27" s="55">
        <v>620</v>
      </c>
      <c r="B27" s="14" t="s">
        <v>2</v>
      </c>
      <c r="C27" s="19">
        <v>27290</v>
      </c>
      <c r="D27" s="9">
        <v>2620.39</v>
      </c>
      <c r="E27" s="37">
        <f t="shared" ref="E27:E29" si="2">SUM(D27/C27)</f>
        <v>9.6020153902528396E-2</v>
      </c>
      <c r="F27" s="30"/>
      <c r="G27" s="73"/>
      <c r="H27" s="43"/>
      <c r="I27" s="70"/>
      <c r="J27" s="44"/>
      <c r="K27" s="44"/>
    </row>
    <row r="28" spans="1:11" ht="20.100000000000001" customHeight="1" x14ac:dyDescent="0.3">
      <c r="A28" s="55">
        <v>630</v>
      </c>
      <c r="B28" s="14" t="s">
        <v>0</v>
      </c>
      <c r="C28" s="19">
        <v>139210</v>
      </c>
      <c r="D28" s="9">
        <v>70432.37</v>
      </c>
      <c r="E28" s="37">
        <f t="shared" si="2"/>
        <v>0.50594332303713807</v>
      </c>
      <c r="F28" s="30"/>
      <c r="G28" s="73"/>
      <c r="H28" s="69"/>
      <c r="I28" s="70"/>
      <c r="J28" s="44"/>
      <c r="K28" s="44"/>
    </row>
    <row r="29" spans="1:11" ht="20.100000000000001" customHeight="1" x14ac:dyDescent="0.3">
      <c r="A29" s="55">
        <v>640</v>
      </c>
      <c r="B29" s="14" t="s">
        <v>17</v>
      </c>
      <c r="C29" s="19">
        <v>5700</v>
      </c>
      <c r="D29" s="9">
        <v>1765.72</v>
      </c>
      <c r="E29" s="37">
        <f t="shared" si="2"/>
        <v>0.30977543859649126</v>
      </c>
      <c r="F29" s="30"/>
      <c r="G29" s="43"/>
      <c r="H29" s="43"/>
      <c r="I29" s="70"/>
      <c r="J29" s="44"/>
      <c r="K29" s="44"/>
    </row>
    <row r="30" spans="1:11" ht="20.100000000000001" customHeight="1" x14ac:dyDescent="0.3">
      <c r="A30" s="55"/>
      <c r="B30" s="14"/>
      <c r="C30" s="19"/>
      <c r="D30" s="9"/>
      <c r="E30" s="56"/>
      <c r="F30" s="30"/>
      <c r="G30" s="43"/>
      <c r="H30" s="43"/>
      <c r="I30" s="43"/>
      <c r="J30" s="44"/>
      <c r="K30" s="44"/>
    </row>
    <row r="31" spans="1:11" ht="20.100000000000001" customHeight="1" x14ac:dyDescent="0.3">
      <c r="A31" s="55"/>
      <c r="B31" s="13" t="s">
        <v>28</v>
      </c>
      <c r="C31" s="20">
        <f>SUM(C32:C34)</f>
        <v>212000</v>
      </c>
      <c r="D31" s="28">
        <f>SUM(D32+D33+D34+D35)</f>
        <v>25448.720000000001</v>
      </c>
      <c r="E31" s="35">
        <f>SUM(D31/C31)</f>
        <v>0.12004113207547171</v>
      </c>
      <c r="F31" s="30"/>
      <c r="G31" s="71"/>
      <c r="H31" s="72"/>
      <c r="I31" s="67"/>
      <c r="J31" s="71"/>
      <c r="K31" s="71"/>
    </row>
    <row r="32" spans="1:11" ht="20.100000000000001" customHeight="1" x14ac:dyDescent="0.3">
      <c r="A32" s="55">
        <v>610</v>
      </c>
      <c r="B32" s="14" t="s">
        <v>1</v>
      </c>
      <c r="C32" s="19">
        <v>143940</v>
      </c>
      <c r="D32" s="9">
        <v>17912.36</v>
      </c>
      <c r="E32" s="37">
        <f>SUM(D32/C32)</f>
        <v>0.12444324023898846</v>
      </c>
      <c r="F32" s="30"/>
      <c r="G32" s="44"/>
      <c r="H32" s="43"/>
      <c r="I32" s="70"/>
      <c r="J32" s="44"/>
      <c r="K32" s="44"/>
    </row>
    <row r="33" spans="1:11" ht="20.100000000000001" customHeight="1" x14ac:dyDescent="0.3">
      <c r="A33" s="55">
        <v>620</v>
      </c>
      <c r="B33" s="14" t="s">
        <v>2</v>
      </c>
      <c r="C33" s="19">
        <v>49810</v>
      </c>
      <c r="D33" s="9">
        <v>6152.77</v>
      </c>
      <c r="E33" s="37">
        <f t="shared" ref="E33:E34" si="3">SUM(D33/C33)</f>
        <v>0.12352479421802852</v>
      </c>
      <c r="F33" s="30"/>
      <c r="G33" s="44"/>
      <c r="H33" s="43"/>
      <c r="I33" s="70"/>
      <c r="J33" s="44"/>
      <c r="K33" s="44"/>
    </row>
    <row r="34" spans="1:11" ht="20.100000000000001" customHeight="1" x14ac:dyDescent="0.3">
      <c r="A34" s="55">
        <v>630</v>
      </c>
      <c r="B34" s="14" t="s">
        <v>0</v>
      </c>
      <c r="C34" s="19">
        <v>18250</v>
      </c>
      <c r="D34" s="27">
        <v>1285.0999999999999</v>
      </c>
      <c r="E34" s="37">
        <f t="shared" si="3"/>
        <v>7.0416438356164374E-2</v>
      </c>
      <c r="F34" s="30"/>
      <c r="G34" s="44"/>
      <c r="H34" s="43"/>
      <c r="I34" s="70"/>
      <c r="J34" s="44"/>
      <c r="K34" s="44"/>
    </row>
    <row r="35" spans="1:11" ht="20.100000000000001" customHeight="1" x14ac:dyDescent="0.3">
      <c r="A35" s="55">
        <v>640</v>
      </c>
      <c r="B35" s="14" t="s">
        <v>17</v>
      </c>
      <c r="C35" s="19">
        <v>0</v>
      </c>
      <c r="D35" s="27">
        <v>98.49</v>
      </c>
      <c r="E35" s="37">
        <v>0</v>
      </c>
      <c r="F35" s="30"/>
      <c r="G35" s="44"/>
      <c r="H35" s="43"/>
      <c r="I35" s="70"/>
      <c r="J35" s="44"/>
      <c r="K35" s="44"/>
    </row>
    <row r="36" spans="1:11" ht="20.100000000000001" customHeight="1" x14ac:dyDescent="0.3">
      <c r="A36" s="55"/>
      <c r="B36" s="14"/>
      <c r="C36" s="19"/>
      <c r="D36" s="9"/>
      <c r="E36" s="56"/>
      <c r="F36" s="30"/>
      <c r="G36" s="43"/>
      <c r="H36" s="43"/>
      <c r="I36" s="43"/>
      <c r="J36" s="44"/>
      <c r="K36" s="44"/>
    </row>
    <row r="37" spans="1:11" ht="20.100000000000001" customHeight="1" x14ac:dyDescent="0.3">
      <c r="A37" s="57"/>
      <c r="B37" s="13" t="s">
        <v>31</v>
      </c>
      <c r="C37" s="20">
        <f>SUM(C38:C40)</f>
        <v>6200</v>
      </c>
      <c r="D37" s="28">
        <f>SUM(D38+D39+D40)</f>
        <v>3060.52</v>
      </c>
      <c r="E37" s="35">
        <f>SUM(D37/C37)</f>
        <v>0.49363225806451611</v>
      </c>
      <c r="F37" s="30"/>
      <c r="G37" s="71"/>
      <c r="H37" s="72"/>
      <c r="I37" s="67"/>
      <c r="J37" s="71"/>
      <c r="K37" s="71"/>
    </row>
    <row r="38" spans="1:11" ht="20.100000000000001" customHeight="1" x14ac:dyDescent="0.3">
      <c r="A38" s="55">
        <v>610</v>
      </c>
      <c r="B38" s="14" t="s">
        <v>1</v>
      </c>
      <c r="C38" s="19">
        <v>4770</v>
      </c>
      <c r="D38" s="27">
        <v>2353</v>
      </c>
      <c r="E38" s="37">
        <f>SUM(D38/C38)</f>
        <v>0.49329140461215931</v>
      </c>
      <c r="F38" s="30"/>
      <c r="G38" s="44"/>
      <c r="H38" s="43"/>
      <c r="I38" s="70"/>
      <c r="J38" s="44"/>
      <c r="K38" s="44"/>
    </row>
    <row r="39" spans="1:11" ht="20.100000000000001" customHeight="1" x14ac:dyDescent="0.3">
      <c r="A39" s="55">
        <v>620</v>
      </c>
      <c r="B39" s="14" t="s">
        <v>2</v>
      </c>
      <c r="C39" s="19">
        <v>1430</v>
      </c>
      <c r="D39" s="9">
        <v>707.52</v>
      </c>
      <c r="E39" s="37">
        <f>SUM(D39/C39)</f>
        <v>0.49476923076923074</v>
      </c>
      <c r="F39" s="30"/>
      <c r="G39" s="44"/>
      <c r="H39" s="43"/>
      <c r="I39" s="70"/>
      <c r="J39" s="44"/>
      <c r="K39" s="44"/>
    </row>
    <row r="40" spans="1:11" ht="20.100000000000001" customHeight="1" x14ac:dyDescent="0.3">
      <c r="A40" s="55">
        <v>630</v>
      </c>
      <c r="B40" s="14" t="s">
        <v>0</v>
      </c>
      <c r="C40" s="19">
        <v>0</v>
      </c>
      <c r="D40" s="9"/>
      <c r="E40" s="56"/>
      <c r="F40" s="30"/>
      <c r="G40" s="44"/>
      <c r="H40" s="43"/>
      <c r="I40" s="70"/>
      <c r="J40" s="44"/>
      <c r="K40" s="44"/>
    </row>
    <row r="41" spans="1:11" ht="20.100000000000001" customHeight="1" x14ac:dyDescent="0.3">
      <c r="A41" s="55"/>
      <c r="B41" s="14"/>
      <c r="C41" s="19"/>
      <c r="D41" s="9"/>
      <c r="E41" s="56"/>
      <c r="F41" s="30"/>
      <c r="G41" s="43"/>
      <c r="H41" s="43"/>
      <c r="I41" s="43"/>
      <c r="J41" s="44"/>
      <c r="K41" s="44"/>
    </row>
    <row r="42" spans="1:11" ht="20.100000000000001" customHeight="1" x14ac:dyDescent="0.3">
      <c r="A42" s="57"/>
      <c r="B42" s="13" t="s">
        <v>8</v>
      </c>
      <c r="C42" s="20">
        <f>SUM(C43:C44)</f>
        <v>18252</v>
      </c>
      <c r="D42" s="42">
        <f>SUM(D43:D44)</f>
        <v>18252</v>
      </c>
      <c r="E42" s="35">
        <f>SUM(D42/C42)</f>
        <v>1</v>
      </c>
      <c r="F42" s="30"/>
      <c r="G42" s="71"/>
      <c r="H42" s="72"/>
      <c r="I42" s="67"/>
      <c r="J42" s="71"/>
      <c r="K42" s="71"/>
    </row>
    <row r="43" spans="1:11" ht="20.100000000000001" customHeight="1" x14ac:dyDescent="0.3">
      <c r="A43" s="55">
        <v>610</v>
      </c>
      <c r="B43" s="14" t="s">
        <v>1</v>
      </c>
      <c r="C43" s="19">
        <v>13500</v>
      </c>
      <c r="D43" s="27">
        <v>13500</v>
      </c>
      <c r="E43" s="37">
        <f>SUM(D43/C43)</f>
        <v>1</v>
      </c>
      <c r="F43" s="30"/>
      <c r="G43" s="43"/>
      <c r="H43" s="43"/>
      <c r="I43" s="70"/>
      <c r="J43" s="44"/>
      <c r="K43" s="44"/>
    </row>
    <row r="44" spans="1:11" ht="20.100000000000001" customHeight="1" x14ac:dyDescent="0.3">
      <c r="A44" s="55">
        <v>620</v>
      </c>
      <c r="B44" s="14" t="s">
        <v>2</v>
      </c>
      <c r="C44" s="19">
        <v>4752</v>
      </c>
      <c r="D44" s="27">
        <v>4752</v>
      </c>
      <c r="E44" s="37">
        <f>SUM(D44/C44)</f>
        <v>1</v>
      </c>
      <c r="F44" s="30"/>
      <c r="G44" s="43"/>
      <c r="H44" s="43"/>
      <c r="I44" s="70"/>
      <c r="J44" s="44"/>
      <c r="K44" s="44"/>
    </row>
    <row r="45" spans="1:11" ht="20.100000000000001" customHeight="1" x14ac:dyDescent="0.3">
      <c r="A45" s="55"/>
      <c r="B45" s="14"/>
      <c r="C45" s="19"/>
      <c r="D45" s="9"/>
      <c r="E45" s="37"/>
      <c r="F45" s="30"/>
      <c r="G45" s="43"/>
      <c r="H45" s="43"/>
      <c r="I45" s="70"/>
      <c r="J45" s="44"/>
      <c r="K45" s="44"/>
    </row>
    <row r="46" spans="1:11" ht="20.100000000000001" customHeight="1" x14ac:dyDescent="0.3">
      <c r="A46" s="55"/>
      <c r="B46" s="13" t="s">
        <v>38</v>
      </c>
      <c r="C46" s="20">
        <f>SUM(C47:C48)</f>
        <v>5090</v>
      </c>
      <c r="D46" s="42">
        <f>SUM(D47:D48)</f>
        <v>4362.83</v>
      </c>
      <c r="E46" s="35">
        <f>SUM(D46/C46)</f>
        <v>0.85713752455795678</v>
      </c>
      <c r="F46" s="30"/>
      <c r="G46" s="43"/>
      <c r="H46" s="43"/>
      <c r="I46" s="70"/>
      <c r="J46" s="44"/>
      <c r="K46" s="44"/>
    </row>
    <row r="47" spans="1:11" ht="20.100000000000001" customHeight="1" x14ac:dyDescent="0.3">
      <c r="A47" s="55">
        <v>610</v>
      </c>
      <c r="B47" s="14" t="s">
        <v>1</v>
      </c>
      <c r="C47" s="19">
        <v>3770</v>
      </c>
      <c r="D47" s="9">
        <v>3271.22</v>
      </c>
      <c r="E47" s="37">
        <f>SUM(D47/C47)</f>
        <v>0.86769761273209545</v>
      </c>
      <c r="F47" s="30"/>
      <c r="G47" s="43"/>
      <c r="H47" s="43"/>
      <c r="I47" s="70"/>
      <c r="J47" s="44"/>
      <c r="K47" s="44"/>
    </row>
    <row r="48" spans="1:11" ht="20.100000000000001" customHeight="1" x14ac:dyDescent="0.3">
      <c r="A48" s="55">
        <v>620</v>
      </c>
      <c r="B48" s="14" t="s">
        <v>2</v>
      </c>
      <c r="C48" s="19">
        <v>1320</v>
      </c>
      <c r="D48" s="9">
        <v>1091.6099999999999</v>
      </c>
      <c r="E48" s="37">
        <f>SUM(D48/C48)</f>
        <v>0.82697727272727262</v>
      </c>
      <c r="F48" s="30"/>
      <c r="G48" s="43"/>
      <c r="H48" s="43"/>
      <c r="I48" s="70"/>
      <c r="J48" s="44"/>
      <c r="K48" s="44"/>
    </row>
    <row r="49" spans="1:11" ht="20.100000000000001" customHeight="1" x14ac:dyDescent="0.3">
      <c r="A49" s="55"/>
      <c r="B49" s="14"/>
      <c r="C49" s="19"/>
      <c r="D49" s="9"/>
      <c r="E49" s="56"/>
      <c r="F49" s="30"/>
      <c r="G49" s="43"/>
      <c r="H49" s="43"/>
      <c r="I49" s="43"/>
      <c r="J49" s="44"/>
      <c r="K49" s="44"/>
    </row>
    <row r="50" spans="1:11" ht="20.100000000000001" customHeight="1" x14ac:dyDescent="0.3">
      <c r="A50" s="55"/>
      <c r="B50" s="13" t="s">
        <v>9</v>
      </c>
      <c r="C50" s="20">
        <f>SUM(C51)</f>
        <v>1500</v>
      </c>
      <c r="D50" s="25">
        <f>SUM(D51)</f>
        <v>191.59</v>
      </c>
      <c r="E50" s="35">
        <f>SUM(D50/C50)</f>
        <v>0.12772666666666668</v>
      </c>
      <c r="F50" s="30"/>
      <c r="G50" s="71"/>
      <c r="H50" s="66"/>
      <c r="I50" s="67"/>
      <c r="J50" s="71"/>
      <c r="K50" s="71"/>
    </row>
    <row r="51" spans="1:11" ht="20.100000000000001" customHeight="1" x14ac:dyDescent="0.3">
      <c r="A51" s="55">
        <v>630</v>
      </c>
      <c r="B51" s="14" t="s">
        <v>0</v>
      </c>
      <c r="C51" s="19">
        <v>1500</v>
      </c>
      <c r="D51" s="9">
        <v>191.59</v>
      </c>
      <c r="E51" s="37">
        <f>SUM(D51/C51)</f>
        <v>0.12772666666666668</v>
      </c>
      <c r="F51" s="30"/>
      <c r="G51" s="43"/>
      <c r="H51" s="69"/>
      <c r="I51" s="70"/>
      <c r="J51" s="44"/>
      <c r="K51" s="44"/>
    </row>
    <row r="52" spans="1:11" ht="20.100000000000001" customHeight="1" x14ac:dyDescent="0.3">
      <c r="A52" s="55"/>
      <c r="B52" s="14"/>
      <c r="C52" s="19"/>
      <c r="D52" s="9"/>
      <c r="E52" s="56"/>
      <c r="F52" s="30"/>
      <c r="G52" s="43"/>
      <c r="H52" s="43"/>
      <c r="I52" s="43"/>
      <c r="J52" s="44"/>
      <c r="K52" s="44"/>
    </row>
    <row r="53" spans="1:11" ht="20.100000000000001" customHeight="1" x14ac:dyDescent="0.3">
      <c r="A53" s="55"/>
      <c r="B53" s="13" t="s">
        <v>10</v>
      </c>
      <c r="C53" s="20">
        <f>SUM(C54)</f>
        <v>100</v>
      </c>
      <c r="D53" s="28">
        <f>SUM(D54)</f>
        <v>0</v>
      </c>
      <c r="E53" s="35">
        <f t="shared" ref="E53:E54" si="4">SUM(D53/C53)</f>
        <v>0</v>
      </c>
      <c r="F53" s="30"/>
      <c r="G53" s="71"/>
      <c r="H53" s="72"/>
      <c r="I53" s="67"/>
      <c r="J53" s="71"/>
      <c r="K53" s="71"/>
    </row>
    <row r="54" spans="1:11" ht="20.100000000000001" customHeight="1" x14ac:dyDescent="0.3">
      <c r="A54" s="55">
        <v>630</v>
      </c>
      <c r="B54" s="14" t="s">
        <v>0</v>
      </c>
      <c r="C54" s="19">
        <v>100</v>
      </c>
      <c r="D54" s="27">
        <v>0</v>
      </c>
      <c r="E54" s="37">
        <f t="shared" si="4"/>
        <v>0</v>
      </c>
      <c r="F54" s="30"/>
      <c r="G54" s="43"/>
      <c r="H54" s="43"/>
      <c r="I54" s="70"/>
      <c r="J54" s="44"/>
      <c r="K54" s="44"/>
    </row>
    <row r="55" spans="1:11" ht="20.100000000000001" customHeight="1" x14ac:dyDescent="0.3">
      <c r="A55" s="55"/>
      <c r="B55" s="14"/>
      <c r="C55" s="19"/>
      <c r="D55" s="9"/>
      <c r="E55" s="56"/>
      <c r="F55" s="30"/>
      <c r="G55" s="43"/>
      <c r="H55" s="43"/>
      <c r="I55" s="43"/>
      <c r="J55" s="44"/>
      <c r="K55" s="44"/>
    </row>
    <row r="56" spans="1:11" ht="20.100000000000001" customHeight="1" x14ac:dyDescent="0.3">
      <c r="A56" s="55"/>
      <c r="B56" s="13" t="s">
        <v>36</v>
      </c>
      <c r="C56" s="20">
        <f>SUM(C57)</f>
        <v>1800</v>
      </c>
      <c r="D56" s="42">
        <f>SUM(D57)</f>
        <v>0</v>
      </c>
      <c r="E56" s="35">
        <v>0</v>
      </c>
      <c r="F56" s="30"/>
      <c r="G56" s="71"/>
      <c r="H56" s="45"/>
      <c r="I56" s="67"/>
      <c r="J56" s="44"/>
      <c r="K56" s="44"/>
    </row>
    <row r="57" spans="1:11" ht="20.100000000000001" customHeight="1" x14ac:dyDescent="0.3">
      <c r="A57" s="55">
        <v>630</v>
      </c>
      <c r="B57" s="14" t="s">
        <v>0</v>
      </c>
      <c r="C57" s="19">
        <v>1800</v>
      </c>
      <c r="D57" s="27">
        <v>0</v>
      </c>
      <c r="E57" s="37">
        <v>0</v>
      </c>
      <c r="F57" s="30"/>
      <c r="G57" s="43"/>
      <c r="H57" s="43"/>
      <c r="I57" s="70"/>
      <c r="J57" s="44"/>
      <c r="K57" s="44"/>
    </row>
    <row r="58" spans="1:11" ht="20.100000000000001" customHeight="1" x14ac:dyDescent="0.3">
      <c r="A58" s="55"/>
      <c r="B58" s="14"/>
      <c r="C58" s="19"/>
      <c r="D58" s="9"/>
      <c r="E58" s="56"/>
      <c r="F58" s="30"/>
      <c r="G58" s="43"/>
      <c r="H58" s="43"/>
      <c r="I58" s="43"/>
      <c r="J58" s="44"/>
      <c r="K58" s="44"/>
    </row>
    <row r="59" spans="1:11" ht="20.100000000000001" customHeight="1" x14ac:dyDescent="0.3">
      <c r="A59" s="55"/>
      <c r="B59" s="13" t="s">
        <v>24</v>
      </c>
      <c r="C59" s="20">
        <f>SUM(C60+C61)</f>
        <v>9900</v>
      </c>
      <c r="D59" s="42">
        <f>SUM(D60+D61)</f>
        <v>0</v>
      </c>
      <c r="E59" s="35">
        <v>0</v>
      </c>
      <c r="F59" s="30"/>
      <c r="G59" s="71"/>
      <c r="H59" s="72"/>
      <c r="I59" s="67"/>
      <c r="J59" s="44"/>
      <c r="K59" s="44"/>
    </row>
    <row r="60" spans="1:11" ht="20.100000000000001" customHeight="1" x14ac:dyDescent="0.3">
      <c r="A60" s="55" t="s">
        <v>25</v>
      </c>
      <c r="B60" s="14" t="s">
        <v>39</v>
      </c>
      <c r="C60" s="19">
        <v>5000</v>
      </c>
      <c r="D60" s="27">
        <v>0</v>
      </c>
      <c r="E60" s="37">
        <v>0</v>
      </c>
      <c r="F60" s="30"/>
      <c r="G60" s="43"/>
      <c r="H60" s="43"/>
      <c r="I60" s="70"/>
      <c r="J60" s="44"/>
      <c r="K60" s="44"/>
    </row>
    <row r="61" spans="1:11" ht="20.100000000000001" customHeight="1" x14ac:dyDescent="0.3">
      <c r="A61" s="55" t="s">
        <v>25</v>
      </c>
      <c r="B61" s="14" t="s">
        <v>29</v>
      </c>
      <c r="C61" s="19">
        <v>4900</v>
      </c>
      <c r="D61" s="27">
        <v>0</v>
      </c>
      <c r="E61" s="37">
        <v>0</v>
      </c>
      <c r="F61" s="30"/>
      <c r="G61" s="43"/>
      <c r="H61" s="43"/>
      <c r="I61" s="70"/>
      <c r="J61" s="44"/>
      <c r="K61" s="44"/>
    </row>
    <row r="62" spans="1:11" ht="20.100000000000001" customHeight="1" thickBot="1" x14ac:dyDescent="0.35">
      <c r="A62" s="58"/>
      <c r="B62" s="59" t="s">
        <v>4</v>
      </c>
      <c r="C62" s="60">
        <f>C19+C25+C31+C37+C42+C46+C50+C53+C56+C59</f>
        <v>755202</v>
      </c>
      <c r="D62" s="76">
        <f>D19+D25+D31+D37+D42+D46+D50+D53+D56+D59</f>
        <v>286258.71000000008</v>
      </c>
      <c r="E62" s="35">
        <f>SUM(D62/C62)</f>
        <v>0.37904919478497157</v>
      </c>
      <c r="F62" s="30"/>
      <c r="G62" s="68"/>
      <c r="H62" s="75"/>
      <c r="I62" s="67"/>
      <c r="J62" s="68"/>
      <c r="K62" s="68"/>
    </row>
    <row r="63" spans="1:11" x14ac:dyDescent="0.3">
      <c r="A63" s="16"/>
      <c r="B63" s="21"/>
      <c r="C63" s="15"/>
      <c r="G63" s="10"/>
      <c r="H63" s="10"/>
      <c r="I63" s="10"/>
      <c r="J63" s="15"/>
      <c r="K63" s="15"/>
    </row>
    <row r="64" spans="1:11" x14ac:dyDescent="0.3">
      <c r="A64" s="16"/>
      <c r="B64" s="21"/>
      <c r="C64" s="15"/>
      <c r="G64" s="10"/>
      <c r="H64" s="10"/>
      <c r="I64" s="10"/>
      <c r="J64" s="15"/>
      <c r="K64" s="15"/>
    </row>
    <row r="65" spans="1:11" ht="18.75" x14ac:dyDescent="0.3">
      <c r="A65" s="16"/>
      <c r="B65" s="21" t="s">
        <v>11</v>
      </c>
      <c r="C65" s="23"/>
      <c r="G65" s="10"/>
      <c r="H65" s="10"/>
      <c r="I65" s="10"/>
      <c r="J65" s="22"/>
      <c r="K65" s="15"/>
    </row>
    <row r="66" spans="1:11" ht="18.75" x14ac:dyDescent="0.3">
      <c r="A66" s="16"/>
      <c r="B66" s="21" t="s">
        <v>11</v>
      </c>
      <c r="C66" s="11"/>
      <c r="G66" s="10"/>
      <c r="H66" s="10"/>
      <c r="I66" s="10"/>
      <c r="J66" s="22"/>
      <c r="K66" s="15"/>
    </row>
    <row r="67" spans="1:11" x14ac:dyDescent="0.3">
      <c r="A67" s="16"/>
      <c r="B67" s="21"/>
      <c r="C67" s="15"/>
      <c r="G67" s="10"/>
      <c r="H67" s="10"/>
      <c r="I67" s="10"/>
      <c r="J67" s="15"/>
      <c r="K67" s="15"/>
    </row>
    <row r="68" spans="1:11" x14ac:dyDescent="0.3">
      <c r="B68" s="10"/>
      <c r="C68" s="11"/>
      <c r="G68" s="10"/>
      <c r="H68" s="10"/>
      <c r="I68" s="10"/>
      <c r="J68" s="11"/>
      <c r="K68" s="11"/>
    </row>
    <row r="69" spans="1:11" x14ac:dyDescent="0.3">
      <c r="B69" s="10"/>
      <c r="C69" s="11"/>
      <c r="G69" s="10"/>
      <c r="H69" s="10"/>
      <c r="I69" s="10"/>
      <c r="J69" s="11"/>
      <c r="K69" s="11"/>
    </row>
    <row r="70" spans="1:11" x14ac:dyDescent="0.3">
      <c r="B70" s="10"/>
      <c r="C70" s="11"/>
      <c r="G70" s="10"/>
      <c r="H70" s="10"/>
      <c r="I70" s="10"/>
      <c r="J70" s="11"/>
      <c r="K70" s="11"/>
    </row>
    <row r="71" spans="1:11" x14ac:dyDescent="0.3">
      <c r="B71" s="10"/>
      <c r="C71" s="11"/>
      <c r="G71" s="10"/>
      <c r="H71" s="10"/>
      <c r="I71" s="10"/>
      <c r="J71" s="11"/>
      <c r="K71" s="11"/>
    </row>
    <row r="72" spans="1:11" x14ac:dyDescent="0.3">
      <c r="B72" s="10"/>
      <c r="C72" s="11"/>
      <c r="G72" s="10"/>
      <c r="H72" s="10"/>
      <c r="I72" s="10"/>
      <c r="J72" s="11"/>
      <c r="K72" s="11"/>
    </row>
    <row r="73" spans="1:11" x14ac:dyDescent="0.3">
      <c r="B73" s="10"/>
      <c r="C73" s="11"/>
      <c r="G73" s="10"/>
      <c r="H73" s="10"/>
      <c r="I73" s="10"/>
      <c r="J73" s="11"/>
      <c r="K73" s="11"/>
    </row>
    <row r="74" spans="1:11" x14ac:dyDescent="0.3">
      <c r="B74" s="10"/>
      <c r="C74" s="11"/>
      <c r="J74" s="11"/>
      <c r="K74" s="11"/>
    </row>
    <row r="75" spans="1:11" x14ac:dyDescent="0.3">
      <c r="B75" s="10"/>
      <c r="C75" s="11"/>
      <c r="J75" s="11"/>
      <c r="K75" s="11"/>
    </row>
    <row r="76" spans="1:11" x14ac:dyDescent="0.3">
      <c r="B76" s="10"/>
      <c r="C76" s="11"/>
      <c r="J76" s="11"/>
      <c r="K76" s="11"/>
    </row>
    <row r="77" spans="1:11" x14ac:dyDescent="0.3">
      <c r="B77" s="10"/>
      <c r="C77" s="11"/>
      <c r="J77" s="11"/>
      <c r="K77" s="11"/>
    </row>
    <row r="78" spans="1:11" x14ac:dyDescent="0.3">
      <c r="B78" s="10"/>
      <c r="C78" s="11"/>
      <c r="J78" s="11"/>
      <c r="K78" s="11"/>
    </row>
    <row r="79" spans="1:11" x14ac:dyDescent="0.3">
      <c r="B79" s="10"/>
      <c r="C79" s="11"/>
      <c r="J79" s="11"/>
      <c r="K79" s="11"/>
    </row>
    <row r="80" spans="1:11" x14ac:dyDescent="0.3">
      <c r="B80" s="10"/>
      <c r="C80" s="11"/>
      <c r="J80" s="11"/>
      <c r="K80" s="11"/>
    </row>
    <row r="81" spans="2:11" x14ac:dyDescent="0.3">
      <c r="B81" s="10"/>
      <c r="C81" s="11"/>
      <c r="J81" s="11"/>
      <c r="K81" s="11"/>
    </row>
    <row r="82" spans="2:11" x14ac:dyDescent="0.3">
      <c r="B82" s="10"/>
      <c r="C82" s="11"/>
      <c r="J82" s="11"/>
      <c r="K82" s="11"/>
    </row>
    <row r="83" spans="2:11" x14ac:dyDescent="0.3">
      <c r="B83" s="10"/>
      <c r="C83" s="11"/>
      <c r="J83" s="11"/>
      <c r="K83" s="11"/>
    </row>
    <row r="84" spans="2:11" x14ac:dyDescent="0.3">
      <c r="B84" s="10"/>
      <c r="C84" s="11"/>
      <c r="J84" s="11"/>
      <c r="K84" s="11"/>
    </row>
    <row r="85" spans="2:11" x14ac:dyDescent="0.3">
      <c r="B85" s="10"/>
      <c r="C85" s="11"/>
      <c r="J85" s="11"/>
      <c r="K85" s="11"/>
    </row>
    <row r="86" spans="2:11" x14ac:dyDescent="0.3">
      <c r="B86" s="10"/>
      <c r="C86" s="11"/>
      <c r="J86" s="11"/>
      <c r="K86" s="11"/>
    </row>
    <row r="87" spans="2:11" x14ac:dyDescent="0.3">
      <c r="B87" s="10"/>
      <c r="C87" s="11"/>
      <c r="J87" s="11"/>
      <c r="K87" s="11"/>
    </row>
    <row r="88" spans="2:11" x14ac:dyDescent="0.3">
      <c r="B88" s="10"/>
      <c r="C88" s="11"/>
      <c r="J88" s="11"/>
      <c r="K88" s="11"/>
    </row>
    <row r="89" spans="2:11" x14ac:dyDescent="0.3">
      <c r="B89" s="10"/>
      <c r="C89" s="11"/>
      <c r="J89" s="11"/>
      <c r="K89" s="11"/>
    </row>
    <row r="90" spans="2:11" x14ac:dyDescent="0.3">
      <c r="B90" s="10"/>
      <c r="C90" s="11"/>
      <c r="J90" s="11"/>
      <c r="K90" s="11"/>
    </row>
    <row r="91" spans="2:11" x14ac:dyDescent="0.3">
      <c r="B91" s="10"/>
      <c r="C91" s="11"/>
      <c r="J91" s="11"/>
      <c r="K91" s="11"/>
    </row>
    <row r="92" spans="2:11" x14ac:dyDescent="0.3">
      <c r="B92" s="10"/>
      <c r="C92" s="11"/>
      <c r="J92" s="11"/>
      <c r="K92" s="11"/>
    </row>
    <row r="93" spans="2:11" x14ac:dyDescent="0.3">
      <c r="B93" s="10"/>
      <c r="C93" s="11"/>
      <c r="J93" s="11"/>
      <c r="K93" s="11"/>
    </row>
    <row r="94" spans="2:11" x14ac:dyDescent="0.3">
      <c r="B94" s="10"/>
      <c r="C94" s="11"/>
      <c r="J94" s="11"/>
      <c r="K94" s="11"/>
    </row>
    <row r="95" spans="2:11" x14ac:dyDescent="0.3">
      <c r="B95" s="10"/>
      <c r="C95" s="11"/>
      <c r="J95" s="11"/>
      <c r="K95" s="11"/>
    </row>
    <row r="96" spans="2:11" x14ac:dyDescent="0.3">
      <c r="B96" s="10"/>
      <c r="C96" s="11"/>
      <c r="J96" s="11"/>
      <c r="K96" s="11"/>
    </row>
    <row r="97" spans="2:11" x14ac:dyDescent="0.3">
      <c r="B97" s="10"/>
      <c r="C97" s="11"/>
      <c r="J97" s="11"/>
      <c r="K97" s="11"/>
    </row>
    <row r="98" spans="2:11" x14ac:dyDescent="0.3">
      <c r="B98" s="10"/>
      <c r="C98" s="11"/>
      <c r="J98" s="11"/>
      <c r="K98" s="11"/>
    </row>
    <row r="99" spans="2:11" x14ac:dyDescent="0.3">
      <c r="B99" s="10"/>
      <c r="C99" s="11"/>
      <c r="J99" s="11"/>
      <c r="K99" s="11"/>
    </row>
    <row r="100" spans="2:11" x14ac:dyDescent="0.3">
      <c r="B100" s="10"/>
      <c r="C100" s="11"/>
      <c r="J100" s="11"/>
      <c r="K100" s="11"/>
    </row>
    <row r="101" spans="2:11" x14ac:dyDescent="0.3">
      <c r="B101" s="10"/>
      <c r="C101" s="11"/>
      <c r="J101" s="11"/>
      <c r="K101" s="11"/>
    </row>
    <row r="102" spans="2:11" x14ac:dyDescent="0.3">
      <c r="B102" s="10"/>
      <c r="C102" s="11"/>
      <c r="J102" s="11"/>
      <c r="K102" s="11"/>
    </row>
    <row r="103" spans="2:11" x14ac:dyDescent="0.3">
      <c r="B103" s="10"/>
      <c r="C103" s="11"/>
      <c r="J103" s="11"/>
      <c r="K103" s="11"/>
    </row>
    <row r="104" spans="2:11" x14ac:dyDescent="0.3">
      <c r="B104" s="10"/>
      <c r="C104" s="11"/>
      <c r="J104" s="11"/>
      <c r="K104" s="11"/>
    </row>
    <row r="105" spans="2:11" x14ac:dyDescent="0.3">
      <c r="B105" s="10"/>
      <c r="C105" s="11"/>
      <c r="J105" s="11"/>
      <c r="K105" s="11"/>
    </row>
    <row r="106" spans="2:11" x14ac:dyDescent="0.3">
      <c r="B106" s="10"/>
      <c r="C106" s="11"/>
      <c r="J106" s="11"/>
      <c r="K106" s="11"/>
    </row>
    <row r="107" spans="2:11" x14ac:dyDescent="0.3">
      <c r="B107" s="10"/>
      <c r="C107" s="11"/>
      <c r="J107" s="11"/>
      <c r="K107" s="11"/>
    </row>
    <row r="108" spans="2:11" x14ac:dyDescent="0.3">
      <c r="B108" s="10"/>
      <c r="C108" s="11"/>
      <c r="J108" s="11"/>
      <c r="K108" s="11"/>
    </row>
    <row r="109" spans="2:11" x14ac:dyDescent="0.3">
      <c r="B109" s="10"/>
      <c r="C109" s="11"/>
      <c r="J109" s="11"/>
      <c r="K109" s="11"/>
    </row>
    <row r="110" spans="2:11" x14ac:dyDescent="0.3">
      <c r="B110" s="10"/>
      <c r="C110" s="11"/>
      <c r="J110" s="11"/>
      <c r="K110" s="11"/>
    </row>
    <row r="111" spans="2:11" x14ac:dyDescent="0.3">
      <c r="B111" s="10"/>
      <c r="C111" s="11"/>
      <c r="J111" s="11"/>
      <c r="K111" s="11"/>
    </row>
    <row r="112" spans="2:11" x14ac:dyDescent="0.3">
      <c r="B112" s="10"/>
      <c r="C112" s="11"/>
      <c r="J112" s="11"/>
      <c r="K112" s="11"/>
    </row>
    <row r="113" spans="2:11" x14ac:dyDescent="0.3">
      <c r="B113" s="10"/>
      <c r="C113" s="11"/>
      <c r="J113" s="11"/>
      <c r="K113" s="11"/>
    </row>
    <row r="114" spans="2:11" x14ac:dyDescent="0.3">
      <c r="B114" s="10"/>
      <c r="C114" s="11"/>
      <c r="J114" s="11"/>
      <c r="K114" s="11"/>
    </row>
    <row r="115" spans="2:11" x14ac:dyDescent="0.3">
      <c r="B115" s="10"/>
      <c r="C115" s="11"/>
      <c r="J115" s="11"/>
      <c r="K115" s="11"/>
    </row>
    <row r="116" spans="2:11" x14ac:dyDescent="0.3">
      <c r="B116" s="10"/>
      <c r="C116" s="11"/>
      <c r="J116" s="11"/>
      <c r="K116" s="11"/>
    </row>
    <row r="117" spans="2:11" x14ac:dyDescent="0.3">
      <c r="B117" s="10"/>
      <c r="C117" s="11"/>
      <c r="J117" s="11"/>
      <c r="K117" s="11"/>
    </row>
    <row r="118" spans="2:11" x14ac:dyDescent="0.3">
      <c r="B118" s="10"/>
      <c r="C118" s="11"/>
      <c r="J118" s="11"/>
      <c r="K118" s="11"/>
    </row>
    <row r="119" spans="2:11" x14ac:dyDescent="0.3">
      <c r="B119" s="10"/>
      <c r="C119" s="11"/>
      <c r="J119" s="11"/>
      <c r="K119" s="11"/>
    </row>
    <row r="120" spans="2:11" x14ac:dyDescent="0.3">
      <c r="B120" s="10"/>
      <c r="C120" s="11"/>
      <c r="J120" s="11"/>
      <c r="K120" s="11"/>
    </row>
    <row r="121" spans="2:11" x14ac:dyDescent="0.3">
      <c r="B121" s="10"/>
      <c r="C121" s="11"/>
      <c r="J121" s="11"/>
      <c r="K121" s="11"/>
    </row>
    <row r="122" spans="2:11" x14ac:dyDescent="0.3">
      <c r="B122" s="10"/>
      <c r="C122" s="11"/>
      <c r="J122" s="11"/>
      <c r="K122" s="11"/>
    </row>
    <row r="123" spans="2:11" x14ac:dyDescent="0.3">
      <c r="B123" s="10"/>
      <c r="C123" s="11"/>
      <c r="J123" s="11"/>
      <c r="K123" s="11"/>
    </row>
    <row r="124" spans="2:11" x14ac:dyDescent="0.3">
      <c r="B124" s="10"/>
      <c r="C124" s="11"/>
      <c r="J124" s="11"/>
      <c r="K124" s="11"/>
    </row>
    <row r="125" spans="2:11" x14ac:dyDescent="0.3">
      <c r="B125" s="10"/>
      <c r="C125" s="11"/>
      <c r="J125" s="11"/>
      <c r="K125" s="11"/>
    </row>
    <row r="126" spans="2:11" x14ac:dyDescent="0.3">
      <c r="B126" s="10"/>
      <c r="C126" s="11"/>
      <c r="J126" s="11"/>
      <c r="K126" s="11"/>
    </row>
    <row r="127" spans="2:11" x14ac:dyDescent="0.3">
      <c r="B127" s="10"/>
      <c r="C127" s="11"/>
      <c r="J127" s="11"/>
      <c r="K127" s="11"/>
    </row>
    <row r="128" spans="2:11" x14ac:dyDescent="0.3">
      <c r="B128" s="10"/>
      <c r="C128" s="11"/>
      <c r="J128" s="11"/>
      <c r="K128" s="11"/>
    </row>
    <row r="129" spans="2:11" x14ac:dyDescent="0.3">
      <c r="B129" s="10"/>
      <c r="C129" s="11"/>
      <c r="J129" s="11"/>
      <c r="K129" s="11"/>
    </row>
    <row r="130" spans="2:11" x14ac:dyDescent="0.3">
      <c r="B130" s="10"/>
      <c r="C130" s="11"/>
      <c r="J130" s="11"/>
      <c r="K130" s="11"/>
    </row>
    <row r="131" spans="2:11" x14ac:dyDescent="0.3">
      <c r="B131" s="10"/>
      <c r="C131" s="11"/>
      <c r="J131" s="11"/>
      <c r="K131" s="11"/>
    </row>
    <row r="132" spans="2:11" x14ac:dyDescent="0.3">
      <c r="B132" s="10"/>
      <c r="C132" s="11"/>
      <c r="J132" s="11"/>
      <c r="K132" s="11"/>
    </row>
    <row r="133" spans="2:11" x14ac:dyDescent="0.3">
      <c r="B133" s="10"/>
      <c r="C133" s="11"/>
      <c r="J133" s="11"/>
      <c r="K133" s="11"/>
    </row>
    <row r="134" spans="2:11" x14ac:dyDescent="0.3">
      <c r="B134" s="10"/>
      <c r="C134" s="11"/>
      <c r="J134" s="11"/>
      <c r="K134" s="11"/>
    </row>
    <row r="135" spans="2:11" x14ac:dyDescent="0.3">
      <c r="B135" s="10"/>
      <c r="C135" s="11"/>
      <c r="J135" s="11"/>
      <c r="K135" s="11"/>
    </row>
    <row r="136" spans="2:11" x14ac:dyDescent="0.3">
      <c r="B136" s="10"/>
      <c r="C136" s="11"/>
      <c r="J136" s="11"/>
      <c r="K136" s="11"/>
    </row>
    <row r="137" spans="2:11" x14ac:dyDescent="0.3">
      <c r="B137" s="10"/>
      <c r="C137" s="11"/>
      <c r="J137" s="11"/>
      <c r="K137" s="11"/>
    </row>
    <row r="138" spans="2:11" x14ac:dyDescent="0.3">
      <c r="B138" s="10"/>
      <c r="C138" s="11"/>
      <c r="J138" s="11"/>
      <c r="K138" s="11"/>
    </row>
    <row r="139" spans="2:11" x14ac:dyDescent="0.3">
      <c r="B139" s="10"/>
      <c r="C139" s="11"/>
      <c r="J139" s="11"/>
      <c r="K139" s="11"/>
    </row>
    <row r="140" spans="2:11" x14ac:dyDescent="0.3">
      <c r="B140" s="10"/>
      <c r="C140" s="11"/>
      <c r="J140" s="11"/>
      <c r="K140" s="11"/>
    </row>
    <row r="141" spans="2:11" x14ac:dyDescent="0.3">
      <c r="B141" s="10"/>
      <c r="C141" s="11"/>
      <c r="J141" s="11"/>
      <c r="K141" s="11"/>
    </row>
    <row r="142" spans="2:11" x14ac:dyDescent="0.3">
      <c r="B142" s="10"/>
      <c r="C142" s="11"/>
      <c r="J142" s="11"/>
      <c r="K142" s="11"/>
    </row>
    <row r="143" spans="2:11" x14ac:dyDescent="0.3">
      <c r="B143" s="10"/>
      <c r="C143" s="11"/>
      <c r="J143" s="11"/>
      <c r="K143" s="11"/>
    </row>
    <row r="144" spans="2:11" x14ac:dyDescent="0.3">
      <c r="B144" s="10"/>
      <c r="C144" s="11"/>
      <c r="J144" s="11"/>
      <c r="K144" s="11"/>
    </row>
    <row r="145" spans="2:11" x14ac:dyDescent="0.3">
      <c r="B145" s="10"/>
      <c r="C145" s="11"/>
      <c r="J145" s="11"/>
      <c r="K145" s="11"/>
    </row>
    <row r="146" spans="2:11" x14ac:dyDescent="0.3">
      <c r="B146" s="10"/>
      <c r="C146" s="11"/>
      <c r="J146" s="11"/>
      <c r="K146" s="11"/>
    </row>
    <row r="147" spans="2:11" x14ac:dyDescent="0.3">
      <c r="B147" s="10"/>
      <c r="C147" s="11"/>
      <c r="J147" s="11"/>
      <c r="K147" s="11"/>
    </row>
    <row r="148" spans="2:11" x14ac:dyDescent="0.3">
      <c r="B148" s="10"/>
      <c r="C148" s="11"/>
      <c r="J148" s="11"/>
      <c r="K148" s="11"/>
    </row>
    <row r="149" spans="2:11" x14ac:dyDescent="0.3">
      <c r="B149" s="10"/>
      <c r="C149" s="11"/>
      <c r="J149" s="11"/>
      <c r="K149" s="11"/>
    </row>
    <row r="150" spans="2:11" x14ac:dyDescent="0.3">
      <c r="B150" s="10"/>
      <c r="C150" s="11"/>
      <c r="J150" s="11"/>
      <c r="K150" s="11"/>
    </row>
    <row r="151" spans="2:11" x14ac:dyDescent="0.3">
      <c r="B151" s="10"/>
      <c r="C151" s="11"/>
      <c r="J151" s="11"/>
      <c r="K151" s="11"/>
    </row>
    <row r="152" spans="2:11" x14ac:dyDescent="0.3">
      <c r="B152" s="10"/>
      <c r="C152" s="11"/>
      <c r="J152" s="11"/>
      <c r="K152" s="11"/>
    </row>
    <row r="153" spans="2:11" x14ac:dyDescent="0.3">
      <c r="B153" s="10"/>
      <c r="C153" s="11"/>
      <c r="J153" s="11"/>
      <c r="K153" s="11"/>
    </row>
    <row r="154" spans="2:11" x14ac:dyDescent="0.3">
      <c r="B154" s="10"/>
      <c r="C154" s="11"/>
      <c r="J154" s="11"/>
      <c r="K154" s="11"/>
    </row>
    <row r="155" spans="2:11" x14ac:dyDescent="0.3">
      <c r="B155" s="10"/>
      <c r="C155" s="11"/>
      <c r="J155" s="11"/>
      <c r="K155" s="11"/>
    </row>
    <row r="156" spans="2:11" x14ac:dyDescent="0.3">
      <c r="B156" s="10"/>
      <c r="C156" s="11"/>
      <c r="J156" s="11"/>
      <c r="K156" s="11"/>
    </row>
    <row r="157" spans="2:11" x14ac:dyDescent="0.3">
      <c r="B157" s="10"/>
      <c r="C157" s="11"/>
      <c r="J157" s="11"/>
      <c r="K157" s="11"/>
    </row>
    <row r="158" spans="2:11" x14ac:dyDescent="0.3">
      <c r="B158" s="10"/>
      <c r="C158" s="11"/>
      <c r="J158" s="11"/>
      <c r="K158" s="11"/>
    </row>
    <row r="159" spans="2:11" x14ac:dyDescent="0.3">
      <c r="B159" s="10"/>
      <c r="C159" s="11"/>
      <c r="J159" s="11"/>
      <c r="K159" s="11"/>
    </row>
    <row r="160" spans="2:11" x14ac:dyDescent="0.3">
      <c r="B160" s="10"/>
      <c r="C160" s="11"/>
      <c r="J160" s="11"/>
      <c r="K160" s="11"/>
    </row>
    <row r="161" spans="2:11" x14ac:dyDescent="0.3">
      <c r="B161" s="10"/>
      <c r="C161" s="11"/>
      <c r="J161" s="11"/>
      <c r="K161" s="11"/>
    </row>
    <row r="162" spans="2:11" x14ac:dyDescent="0.3">
      <c r="B162" s="10"/>
      <c r="C162" s="11"/>
      <c r="J162" s="11"/>
      <c r="K162" s="11"/>
    </row>
    <row r="163" spans="2:11" x14ac:dyDescent="0.3">
      <c r="B163" s="10"/>
      <c r="C163" s="11"/>
      <c r="J163" s="11"/>
      <c r="K163" s="11"/>
    </row>
    <row r="164" spans="2:11" x14ac:dyDescent="0.3">
      <c r="B164" s="10"/>
      <c r="C164" s="11"/>
      <c r="J164" s="11"/>
      <c r="K164" s="11"/>
    </row>
    <row r="165" spans="2:11" x14ac:dyDescent="0.3">
      <c r="B165" s="10"/>
      <c r="C165" s="11"/>
      <c r="J165" s="11"/>
      <c r="K165" s="11"/>
    </row>
    <row r="166" spans="2:11" x14ac:dyDescent="0.3">
      <c r="B166" s="10"/>
      <c r="C166" s="11"/>
      <c r="J166" s="11"/>
      <c r="K166" s="11"/>
    </row>
    <row r="167" spans="2:11" x14ac:dyDescent="0.3">
      <c r="B167" s="10"/>
      <c r="C167" s="11"/>
      <c r="J167" s="11"/>
      <c r="K167" s="11"/>
    </row>
    <row r="168" spans="2:11" x14ac:dyDescent="0.3">
      <c r="B168" s="10"/>
      <c r="C168" s="11"/>
      <c r="J168" s="11"/>
      <c r="K168" s="11"/>
    </row>
    <row r="169" spans="2:11" x14ac:dyDescent="0.3">
      <c r="B169" s="10"/>
      <c r="C169" s="11"/>
      <c r="J169" s="11"/>
      <c r="K169" s="11"/>
    </row>
    <row r="170" spans="2:11" x14ac:dyDescent="0.3">
      <c r="B170" s="10"/>
      <c r="C170" s="11"/>
      <c r="J170" s="11"/>
      <c r="K170" s="11"/>
    </row>
    <row r="171" spans="2:11" x14ac:dyDescent="0.3">
      <c r="B171" s="10"/>
      <c r="C171" s="11"/>
      <c r="J171" s="11"/>
      <c r="K171" s="11"/>
    </row>
    <row r="172" spans="2:11" x14ac:dyDescent="0.3">
      <c r="B172" s="10"/>
      <c r="C172" s="11"/>
      <c r="J172" s="11"/>
      <c r="K172" s="11"/>
    </row>
    <row r="173" spans="2:11" x14ac:dyDescent="0.3">
      <c r="B173" s="10"/>
      <c r="C173" s="11"/>
      <c r="J173" s="11"/>
      <c r="K173" s="11"/>
    </row>
    <row r="174" spans="2:11" x14ac:dyDescent="0.3">
      <c r="B174" s="10"/>
      <c r="C174" s="11"/>
      <c r="J174" s="11"/>
      <c r="K174" s="11"/>
    </row>
    <row r="175" spans="2:11" x14ac:dyDescent="0.3">
      <c r="B175" s="10"/>
      <c r="C175" s="11"/>
      <c r="J175" s="11"/>
      <c r="K175" s="11"/>
    </row>
    <row r="176" spans="2:11" x14ac:dyDescent="0.3">
      <c r="B176" s="10"/>
      <c r="C176" s="11"/>
      <c r="J176" s="11"/>
      <c r="K176" s="11"/>
    </row>
    <row r="177" spans="2:11" x14ac:dyDescent="0.3">
      <c r="B177" s="10"/>
      <c r="C177" s="11"/>
      <c r="J177" s="11"/>
      <c r="K177" s="11"/>
    </row>
    <row r="178" spans="2:11" x14ac:dyDescent="0.3">
      <c r="B178" s="10"/>
      <c r="C178" s="11"/>
      <c r="J178" s="11"/>
      <c r="K178" s="11"/>
    </row>
    <row r="179" spans="2:11" x14ac:dyDescent="0.3">
      <c r="B179" s="10"/>
      <c r="C179" s="11"/>
      <c r="J179" s="11"/>
      <c r="K179" s="11"/>
    </row>
    <row r="180" spans="2:11" x14ac:dyDescent="0.3">
      <c r="B180" s="10"/>
      <c r="C180" s="11"/>
      <c r="J180" s="11"/>
      <c r="K180" s="11"/>
    </row>
    <row r="181" spans="2:11" x14ac:dyDescent="0.3">
      <c r="B181" s="10"/>
      <c r="C181" s="11"/>
      <c r="J181" s="11"/>
      <c r="K181" s="11"/>
    </row>
    <row r="182" spans="2:11" x14ac:dyDescent="0.3">
      <c r="B182" s="10"/>
      <c r="C182" s="11"/>
      <c r="J182" s="11"/>
      <c r="K182" s="11"/>
    </row>
    <row r="183" spans="2:11" x14ac:dyDescent="0.3">
      <c r="B183" s="10"/>
      <c r="C183" s="11"/>
      <c r="J183" s="11"/>
      <c r="K183" s="11"/>
    </row>
    <row r="184" spans="2:11" x14ac:dyDescent="0.3">
      <c r="B184" s="10"/>
      <c r="C184" s="11"/>
      <c r="J184" s="11"/>
      <c r="K184" s="11"/>
    </row>
    <row r="185" spans="2:11" x14ac:dyDescent="0.3">
      <c r="B185" s="10"/>
      <c r="C185" s="11"/>
      <c r="J185" s="11"/>
      <c r="K185" s="11"/>
    </row>
    <row r="186" spans="2:11" x14ac:dyDescent="0.3">
      <c r="B186" s="10"/>
      <c r="C186" s="11"/>
      <c r="J186" s="11"/>
      <c r="K186" s="11"/>
    </row>
    <row r="187" spans="2:11" x14ac:dyDescent="0.3">
      <c r="B187" s="10"/>
      <c r="C187" s="11"/>
      <c r="J187" s="11"/>
      <c r="K187" s="11"/>
    </row>
    <row r="188" spans="2:11" x14ac:dyDescent="0.3">
      <c r="B188" s="10"/>
      <c r="C188" s="11"/>
      <c r="J188" s="11"/>
      <c r="K188" s="11"/>
    </row>
    <row r="189" spans="2:11" x14ac:dyDescent="0.3">
      <c r="B189" s="10"/>
      <c r="C189" s="11"/>
      <c r="J189" s="11"/>
      <c r="K189" s="11"/>
    </row>
    <row r="190" spans="2:11" x14ac:dyDescent="0.3">
      <c r="B190" s="10"/>
      <c r="C190" s="11"/>
      <c r="J190" s="11"/>
      <c r="K190" s="11"/>
    </row>
    <row r="191" spans="2:11" x14ac:dyDescent="0.3">
      <c r="B191" s="10"/>
      <c r="C191" s="11"/>
      <c r="J191" s="11"/>
      <c r="K191" s="11"/>
    </row>
    <row r="192" spans="2:11" x14ac:dyDescent="0.3">
      <c r="B192" s="10"/>
      <c r="C192" s="11"/>
      <c r="J192" s="11"/>
      <c r="K192" s="11"/>
    </row>
    <row r="193" spans="2:11" x14ac:dyDescent="0.3">
      <c r="B193" s="10"/>
      <c r="C193" s="11"/>
      <c r="J193" s="11"/>
      <c r="K193" s="11"/>
    </row>
    <row r="194" spans="2:11" x14ac:dyDescent="0.3">
      <c r="B194" s="10"/>
      <c r="C194" s="11"/>
      <c r="J194" s="11"/>
      <c r="K194" s="11"/>
    </row>
    <row r="195" spans="2:11" x14ac:dyDescent="0.3">
      <c r="B195" s="10"/>
      <c r="C195" s="11"/>
      <c r="J195" s="11"/>
      <c r="K195" s="11"/>
    </row>
    <row r="196" spans="2:11" x14ac:dyDescent="0.3">
      <c r="B196" s="10"/>
      <c r="C196" s="11"/>
      <c r="J196" s="11"/>
      <c r="K196" s="11"/>
    </row>
    <row r="197" spans="2:11" x14ac:dyDescent="0.3">
      <c r="B197" s="10"/>
      <c r="C197" s="11"/>
      <c r="J197" s="11"/>
      <c r="K197" s="11"/>
    </row>
    <row r="198" spans="2:11" x14ac:dyDescent="0.3">
      <c r="B198" s="10"/>
      <c r="C198" s="11"/>
      <c r="J198" s="11"/>
      <c r="K198" s="11"/>
    </row>
    <row r="199" spans="2:11" x14ac:dyDescent="0.3">
      <c r="B199" s="10"/>
      <c r="C199" s="11"/>
      <c r="J199" s="11"/>
      <c r="K199" s="11"/>
    </row>
    <row r="200" spans="2:11" x14ac:dyDescent="0.3">
      <c r="B200" s="10"/>
      <c r="C200" s="11"/>
      <c r="J200" s="11"/>
      <c r="K200" s="11"/>
    </row>
    <row r="201" spans="2:11" x14ac:dyDescent="0.3">
      <c r="B201" s="10"/>
      <c r="C201" s="11"/>
      <c r="J201" s="11"/>
      <c r="K201" s="11"/>
    </row>
    <row r="202" spans="2:11" x14ac:dyDescent="0.3">
      <c r="B202" s="10"/>
      <c r="C202" s="11"/>
      <c r="J202" s="11"/>
      <c r="K202" s="11"/>
    </row>
    <row r="203" spans="2:11" x14ac:dyDescent="0.3">
      <c r="B203" s="10"/>
      <c r="C203" s="11"/>
      <c r="J203" s="11"/>
      <c r="K203" s="11"/>
    </row>
    <row r="204" spans="2:11" x14ac:dyDescent="0.3">
      <c r="B204" s="10"/>
      <c r="C204" s="11"/>
      <c r="J204" s="11"/>
      <c r="K204" s="11"/>
    </row>
    <row r="205" spans="2:11" x14ac:dyDescent="0.3">
      <c r="B205" s="10"/>
      <c r="C205" s="11"/>
      <c r="J205" s="11"/>
      <c r="K205" s="11"/>
    </row>
    <row r="206" spans="2:11" x14ac:dyDescent="0.3">
      <c r="B206" s="10"/>
      <c r="C206" s="11"/>
      <c r="J206" s="11"/>
      <c r="K206" s="11"/>
    </row>
    <row r="207" spans="2:11" x14ac:dyDescent="0.3">
      <c r="B207" s="10"/>
      <c r="C207" s="11"/>
      <c r="J207" s="11"/>
      <c r="K207" s="11"/>
    </row>
    <row r="208" spans="2:11" x14ac:dyDescent="0.3">
      <c r="B208" s="10"/>
      <c r="C208" s="11"/>
      <c r="J208" s="11"/>
      <c r="K208" s="11"/>
    </row>
    <row r="209" spans="2:11" x14ac:dyDescent="0.3">
      <c r="B209" s="10"/>
      <c r="C209" s="11"/>
      <c r="J209" s="11"/>
      <c r="K209" s="11"/>
    </row>
    <row r="210" spans="2:11" x14ac:dyDescent="0.3">
      <c r="B210" s="10"/>
      <c r="C210" s="11"/>
      <c r="J210" s="11"/>
      <c r="K210" s="11"/>
    </row>
    <row r="211" spans="2:11" x14ac:dyDescent="0.3">
      <c r="B211" s="10"/>
      <c r="C211" s="11"/>
      <c r="J211" s="11"/>
      <c r="K211" s="11"/>
    </row>
    <row r="212" spans="2:11" x14ac:dyDescent="0.3">
      <c r="B212" s="10"/>
      <c r="C212" s="11"/>
      <c r="J212" s="11"/>
      <c r="K212" s="11"/>
    </row>
    <row r="213" spans="2:11" x14ac:dyDescent="0.3">
      <c r="B213" s="10"/>
      <c r="C213" s="11"/>
      <c r="J213" s="11"/>
      <c r="K213" s="11"/>
    </row>
    <row r="214" spans="2:11" x14ac:dyDescent="0.3">
      <c r="B214" s="10"/>
      <c r="C214" s="11"/>
      <c r="J214" s="11"/>
      <c r="K214" s="11"/>
    </row>
    <row r="215" spans="2:11" x14ac:dyDescent="0.3">
      <c r="B215" s="10"/>
      <c r="C215" s="11"/>
      <c r="J215" s="11"/>
      <c r="K215" s="11"/>
    </row>
    <row r="216" spans="2:11" x14ac:dyDescent="0.3">
      <c r="B216" s="10"/>
      <c r="C216" s="11"/>
      <c r="J216" s="11"/>
      <c r="K216" s="11"/>
    </row>
    <row r="217" spans="2:11" x14ac:dyDescent="0.3">
      <c r="B217" s="10"/>
      <c r="C217" s="11"/>
      <c r="J217" s="11"/>
      <c r="K217" s="11"/>
    </row>
    <row r="218" spans="2:11" x14ac:dyDescent="0.3">
      <c r="B218" s="10"/>
      <c r="C218" s="11"/>
      <c r="J218" s="11"/>
      <c r="K218" s="11"/>
    </row>
    <row r="219" spans="2:11" x14ac:dyDescent="0.3">
      <c r="B219" s="10"/>
      <c r="C219" s="11"/>
      <c r="J219" s="11"/>
      <c r="K219" s="11"/>
    </row>
    <row r="220" spans="2:11" x14ac:dyDescent="0.3">
      <c r="B220" s="10"/>
      <c r="C220" s="11"/>
      <c r="J220" s="11"/>
      <c r="K220" s="11"/>
    </row>
    <row r="221" spans="2:11" x14ac:dyDescent="0.3">
      <c r="B221" s="10"/>
      <c r="C221" s="11"/>
      <c r="J221" s="11"/>
      <c r="K221" s="11"/>
    </row>
    <row r="222" spans="2:11" x14ac:dyDescent="0.3">
      <c r="B222" s="10"/>
      <c r="C222" s="11"/>
      <c r="J222" s="11"/>
      <c r="K222" s="11"/>
    </row>
    <row r="223" spans="2:11" x14ac:dyDescent="0.3">
      <c r="B223" s="10"/>
      <c r="C223" s="11"/>
      <c r="J223" s="11"/>
      <c r="K223" s="11"/>
    </row>
    <row r="224" spans="2:11" x14ac:dyDescent="0.3">
      <c r="B224" s="10"/>
      <c r="C224" s="11"/>
      <c r="J224" s="11"/>
      <c r="K224" s="11"/>
    </row>
    <row r="225" spans="2:11" x14ac:dyDescent="0.3">
      <c r="B225" s="10"/>
      <c r="C225" s="11"/>
      <c r="J225" s="11"/>
      <c r="K225" s="11"/>
    </row>
    <row r="226" spans="2:11" x14ac:dyDescent="0.3">
      <c r="B226" s="10"/>
      <c r="C226" s="11"/>
      <c r="J226" s="11"/>
      <c r="K226" s="11"/>
    </row>
    <row r="227" spans="2:11" x14ac:dyDescent="0.3">
      <c r="B227" s="10"/>
      <c r="C227" s="11"/>
      <c r="J227" s="11"/>
      <c r="K227" s="11"/>
    </row>
    <row r="228" spans="2:11" x14ac:dyDescent="0.3">
      <c r="B228" s="10"/>
      <c r="C228" s="11"/>
      <c r="J228" s="11"/>
      <c r="K228" s="11"/>
    </row>
    <row r="229" spans="2:11" x14ac:dyDescent="0.3">
      <c r="B229" s="10"/>
      <c r="C229" s="11"/>
      <c r="J229" s="11"/>
      <c r="K229" s="11"/>
    </row>
    <row r="230" spans="2:11" x14ac:dyDescent="0.3">
      <c r="B230" s="10"/>
      <c r="C230" s="11"/>
      <c r="J230" s="11"/>
      <c r="K230" s="11"/>
    </row>
    <row r="231" spans="2:11" x14ac:dyDescent="0.3">
      <c r="B231" s="10"/>
      <c r="C231" s="11"/>
      <c r="J231" s="11"/>
      <c r="K231" s="11"/>
    </row>
    <row r="232" spans="2:11" x14ac:dyDescent="0.3">
      <c r="B232" s="10"/>
      <c r="C232" s="11"/>
      <c r="J232" s="11"/>
      <c r="K232" s="11"/>
    </row>
    <row r="233" spans="2:11" x14ac:dyDescent="0.3">
      <c r="B233" s="10"/>
      <c r="C233" s="11"/>
      <c r="J233" s="11"/>
      <c r="K233" s="11"/>
    </row>
    <row r="234" spans="2:11" x14ac:dyDescent="0.3">
      <c r="B234" s="10"/>
      <c r="C234" s="11"/>
      <c r="J234" s="11"/>
      <c r="K234" s="11"/>
    </row>
    <row r="235" spans="2:11" x14ac:dyDescent="0.3">
      <c r="B235" s="10"/>
      <c r="C235" s="11"/>
      <c r="J235" s="11"/>
      <c r="K235" s="11"/>
    </row>
    <row r="236" spans="2:11" x14ac:dyDescent="0.3">
      <c r="B236" s="10"/>
      <c r="C236" s="11"/>
      <c r="J236" s="11"/>
      <c r="K236" s="11"/>
    </row>
    <row r="237" spans="2:11" x14ac:dyDescent="0.3">
      <c r="B237" s="10"/>
      <c r="C237" s="11"/>
      <c r="J237" s="11"/>
      <c r="K237" s="11"/>
    </row>
    <row r="238" spans="2:11" x14ac:dyDescent="0.3">
      <c r="B238" s="10"/>
      <c r="C238" s="11"/>
      <c r="J238" s="11"/>
      <c r="K238" s="11"/>
    </row>
    <row r="239" spans="2:11" x14ac:dyDescent="0.3">
      <c r="B239" s="10"/>
      <c r="C239" s="11"/>
      <c r="J239" s="11"/>
      <c r="K239" s="11"/>
    </row>
    <row r="240" spans="2:11" x14ac:dyDescent="0.3">
      <c r="B240" s="10"/>
      <c r="C240" s="11"/>
      <c r="J240" s="11"/>
      <c r="K240" s="11"/>
    </row>
    <row r="241" spans="2:11" x14ac:dyDescent="0.3">
      <c r="B241" s="10"/>
      <c r="C241" s="11"/>
      <c r="J241" s="11"/>
      <c r="K241" s="11"/>
    </row>
    <row r="242" spans="2:11" x14ac:dyDescent="0.3">
      <c r="B242" s="10"/>
      <c r="C242" s="11"/>
      <c r="J242" s="11"/>
      <c r="K242" s="11"/>
    </row>
    <row r="243" spans="2:11" x14ac:dyDescent="0.3">
      <c r="B243" s="10"/>
      <c r="C243" s="11"/>
      <c r="J243" s="11"/>
      <c r="K243" s="11"/>
    </row>
    <row r="244" spans="2:11" x14ac:dyDescent="0.3">
      <c r="B244" s="10"/>
      <c r="C244" s="11"/>
      <c r="J244" s="11"/>
      <c r="K244" s="11"/>
    </row>
    <row r="245" spans="2:11" x14ac:dyDescent="0.3">
      <c r="B245" s="10"/>
      <c r="C245" s="11"/>
      <c r="J245" s="11"/>
      <c r="K245" s="11"/>
    </row>
    <row r="246" spans="2:11" x14ac:dyDescent="0.3">
      <c r="B246" s="10"/>
      <c r="C246" s="11"/>
      <c r="J246" s="11"/>
      <c r="K246" s="11"/>
    </row>
    <row r="247" spans="2:11" x14ac:dyDescent="0.3">
      <c r="B247" s="10"/>
      <c r="C247" s="11"/>
      <c r="J247" s="11"/>
      <c r="K247" s="11"/>
    </row>
    <row r="248" spans="2:11" x14ac:dyDescent="0.3">
      <c r="B248" s="10"/>
      <c r="C248" s="11"/>
      <c r="J248" s="11"/>
      <c r="K248" s="11"/>
    </row>
    <row r="249" spans="2:11" x14ac:dyDescent="0.3">
      <c r="B249" s="10"/>
      <c r="C249" s="11"/>
      <c r="J249" s="11"/>
      <c r="K249" s="11"/>
    </row>
    <row r="250" spans="2:11" x14ac:dyDescent="0.3">
      <c r="B250" s="10"/>
      <c r="C250" s="11"/>
      <c r="J250" s="11"/>
      <c r="K250" s="11"/>
    </row>
    <row r="251" spans="2:11" x14ac:dyDescent="0.3">
      <c r="B251" s="10"/>
      <c r="C251" s="11"/>
      <c r="J251" s="11"/>
      <c r="K251" s="11"/>
    </row>
    <row r="252" spans="2:11" x14ac:dyDescent="0.3">
      <c r="B252" s="10"/>
      <c r="C252" s="11"/>
      <c r="J252" s="11"/>
      <c r="K252" s="11"/>
    </row>
    <row r="253" spans="2:11" x14ac:dyDescent="0.3">
      <c r="B253" s="10"/>
      <c r="C253" s="11"/>
      <c r="J253" s="11"/>
      <c r="K253" s="11"/>
    </row>
    <row r="254" spans="2:11" x14ac:dyDescent="0.3">
      <c r="B254" s="10"/>
      <c r="C254" s="11"/>
      <c r="J254" s="11"/>
      <c r="K254" s="11"/>
    </row>
    <row r="255" spans="2:11" x14ac:dyDescent="0.3">
      <c r="B255" s="10"/>
      <c r="C255" s="11"/>
      <c r="J255" s="11"/>
      <c r="K255" s="11"/>
    </row>
    <row r="256" spans="2:11" x14ac:dyDescent="0.3">
      <c r="B256" s="10"/>
      <c r="C256" s="11"/>
      <c r="J256" s="11"/>
      <c r="K256" s="11"/>
    </row>
    <row r="257" spans="2:11" x14ac:dyDescent="0.3">
      <c r="B257" s="10"/>
      <c r="C257" s="11"/>
      <c r="J257" s="11"/>
      <c r="K257" s="11"/>
    </row>
    <row r="258" spans="2:11" x14ac:dyDescent="0.3">
      <c r="B258" s="10"/>
      <c r="C258" s="11"/>
      <c r="J258" s="11"/>
      <c r="K258" s="11"/>
    </row>
    <row r="259" spans="2:11" x14ac:dyDescent="0.3">
      <c r="B259" s="10"/>
      <c r="C259" s="11"/>
      <c r="J259" s="11"/>
      <c r="K259" s="11"/>
    </row>
    <row r="260" spans="2:11" x14ac:dyDescent="0.3">
      <c r="B260" s="10"/>
      <c r="C260" s="11"/>
      <c r="J260" s="11"/>
      <c r="K260" s="11"/>
    </row>
    <row r="261" spans="2:11" x14ac:dyDescent="0.3">
      <c r="B261" s="10"/>
      <c r="C261" s="11"/>
      <c r="J261" s="11"/>
      <c r="K261" s="11"/>
    </row>
    <row r="262" spans="2:11" x14ac:dyDescent="0.3">
      <c r="B262" s="10"/>
      <c r="C262" s="11"/>
      <c r="J262" s="11"/>
      <c r="K262" s="11"/>
    </row>
    <row r="263" spans="2:11" x14ac:dyDescent="0.3">
      <c r="B263" s="10"/>
      <c r="C263" s="11"/>
      <c r="J263" s="11"/>
      <c r="K263" s="11"/>
    </row>
    <row r="264" spans="2:11" x14ac:dyDescent="0.3">
      <c r="B264" s="10"/>
      <c r="C264" s="11"/>
      <c r="J264" s="11"/>
      <c r="K264" s="11"/>
    </row>
    <row r="265" spans="2:11" x14ac:dyDescent="0.3">
      <c r="B265" s="10"/>
      <c r="C265" s="11"/>
      <c r="J265" s="11"/>
      <c r="K265" s="11"/>
    </row>
    <row r="266" spans="2:11" x14ac:dyDescent="0.3">
      <c r="B266" s="10"/>
      <c r="C266" s="11"/>
      <c r="J266" s="11"/>
      <c r="K266" s="11"/>
    </row>
    <row r="267" spans="2:11" x14ac:dyDescent="0.3">
      <c r="B267" s="10"/>
      <c r="C267" s="11"/>
      <c r="J267" s="11"/>
      <c r="K267" s="11"/>
    </row>
    <row r="268" spans="2:11" x14ac:dyDescent="0.3">
      <c r="B268" s="10"/>
      <c r="C268" s="11"/>
      <c r="J268" s="11"/>
      <c r="K268" s="11"/>
    </row>
    <row r="269" spans="2:11" x14ac:dyDescent="0.3">
      <c r="B269" s="10"/>
      <c r="C269" s="11"/>
      <c r="J269" s="11"/>
      <c r="K269" s="11"/>
    </row>
    <row r="270" spans="2:11" x14ac:dyDescent="0.3">
      <c r="B270" s="10"/>
      <c r="C270" s="11"/>
      <c r="J270" s="11"/>
      <c r="K270" s="11"/>
    </row>
    <row r="271" spans="2:11" x14ac:dyDescent="0.3">
      <c r="B271" s="10"/>
      <c r="C271" s="11"/>
      <c r="J271" s="11"/>
      <c r="K271" s="11"/>
    </row>
    <row r="272" spans="2:11" x14ac:dyDescent="0.3">
      <c r="B272" s="10"/>
      <c r="C272" s="11"/>
      <c r="J272" s="11"/>
      <c r="K272" s="11"/>
    </row>
    <row r="273" spans="2:11" x14ac:dyDescent="0.3">
      <c r="B273" s="10"/>
      <c r="C273" s="11"/>
      <c r="J273" s="11"/>
      <c r="K273" s="11"/>
    </row>
    <row r="274" spans="2:11" x14ac:dyDescent="0.3">
      <c r="B274" s="10"/>
      <c r="C274" s="11"/>
      <c r="J274" s="11"/>
      <c r="K274" s="11"/>
    </row>
    <row r="275" spans="2:11" x14ac:dyDescent="0.3">
      <c r="B275" s="10"/>
      <c r="C275" s="11"/>
      <c r="J275" s="11"/>
      <c r="K275" s="11"/>
    </row>
    <row r="276" spans="2:11" x14ac:dyDescent="0.3">
      <c r="B276" s="10"/>
      <c r="C276" s="11"/>
      <c r="J276" s="11"/>
      <c r="K276" s="11"/>
    </row>
    <row r="277" spans="2:11" x14ac:dyDescent="0.3">
      <c r="B277" s="10"/>
      <c r="C277" s="11"/>
      <c r="J277" s="11"/>
      <c r="K277" s="11"/>
    </row>
    <row r="278" spans="2:11" x14ac:dyDescent="0.3">
      <c r="B278" s="10"/>
      <c r="C278" s="11"/>
      <c r="J278" s="11"/>
      <c r="K278" s="11"/>
    </row>
    <row r="279" spans="2:11" x14ac:dyDescent="0.3">
      <c r="B279" s="10"/>
      <c r="C279" s="11"/>
      <c r="J279" s="11"/>
      <c r="K279" s="11"/>
    </row>
    <row r="280" spans="2:11" x14ac:dyDescent="0.3">
      <c r="B280" s="10"/>
      <c r="C280" s="11"/>
      <c r="J280" s="11"/>
      <c r="K280" s="11"/>
    </row>
    <row r="281" spans="2:11" x14ac:dyDescent="0.3">
      <c r="B281" s="10"/>
      <c r="C281" s="11"/>
      <c r="J281" s="11"/>
      <c r="K281" s="11"/>
    </row>
    <row r="282" spans="2:11" x14ac:dyDescent="0.3">
      <c r="B282" s="10"/>
      <c r="C282" s="11"/>
      <c r="J282" s="11"/>
      <c r="K282" s="11"/>
    </row>
    <row r="283" spans="2:11" x14ac:dyDescent="0.3">
      <c r="B283" s="10"/>
      <c r="C283" s="11"/>
      <c r="J283" s="11"/>
      <c r="K283" s="11"/>
    </row>
    <row r="284" spans="2:11" x14ac:dyDescent="0.3">
      <c r="B284" s="10"/>
      <c r="C284" s="11"/>
      <c r="J284" s="11"/>
      <c r="K284" s="11"/>
    </row>
    <row r="285" spans="2:11" x14ac:dyDescent="0.3">
      <c r="B285" s="10"/>
      <c r="C285" s="11"/>
      <c r="J285" s="11"/>
      <c r="K285" s="11"/>
    </row>
    <row r="286" spans="2:11" x14ac:dyDescent="0.3">
      <c r="B286" s="10"/>
      <c r="C286" s="11"/>
      <c r="J286" s="11"/>
      <c r="K286" s="11"/>
    </row>
    <row r="287" spans="2:11" x14ac:dyDescent="0.3">
      <c r="B287" s="10"/>
      <c r="C287" s="11"/>
      <c r="J287" s="11"/>
      <c r="K287" s="11"/>
    </row>
    <row r="288" spans="2:11" x14ac:dyDescent="0.3">
      <c r="B288" s="10"/>
      <c r="C288" s="11"/>
      <c r="J288" s="11"/>
      <c r="K288" s="11"/>
    </row>
    <row r="289" spans="2:11" x14ac:dyDescent="0.3">
      <c r="B289" s="10"/>
      <c r="C289" s="11"/>
      <c r="J289" s="11"/>
      <c r="K289" s="11"/>
    </row>
    <row r="290" spans="2:11" x14ac:dyDescent="0.3">
      <c r="B290" s="10"/>
      <c r="C290" s="11"/>
      <c r="J290" s="11"/>
      <c r="K290" s="11"/>
    </row>
    <row r="291" spans="2:11" x14ac:dyDescent="0.3">
      <c r="B291" s="10"/>
      <c r="C291" s="11"/>
      <c r="J291" s="11"/>
      <c r="K291" s="11"/>
    </row>
    <row r="292" spans="2:11" x14ac:dyDescent="0.3">
      <c r="B292" s="10"/>
      <c r="C292" s="11"/>
      <c r="J292" s="11"/>
      <c r="K292" s="11"/>
    </row>
    <row r="293" spans="2:11" x14ac:dyDescent="0.3">
      <c r="B293" s="10"/>
      <c r="C293" s="11"/>
      <c r="J293" s="11"/>
      <c r="K293" s="11"/>
    </row>
    <row r="294" spans="2:11" x14ac:dyDescent="0.3">
      <c r="B294" s="10"/>
      <c r="C294" s="11"/>
      <c r="J294" s="11"/>
      <c r="K294" s="11"/>
    </row>
    <row r="295" spans="2:11" x14ac:dyDescent="0.3">
      <c r="B295" s="10"/>
      <c r="C295" s="11"/>
      <c r="J295" s="11"/>
      <c r="K295" s="11"/>
    </row>
    <row r="296" spans="2:11" x14ac:dyDescent="0.3">
      <c r="B296" s="10"/>
      <c r="C296" s="11"/>
      <c r="J296" s="11"/>
      <c r="K296" s="11"/>
    </row>
    <row r="297" spans="2:11" x14ac:dyDescent="0.3">
      <c r="B297" s="10"/>
      <c r="C297" s="11"/>
      <c r="J297" s="11"/>
      <c r="K297" s="11"/>
    </row>
    <row r="298" spans="2:11" x14ac:dyDescent="0.3">
      <c r="B298" s="10"/>
      <c r="C298" s="11"/>
      <c r="J298" s="11"/>
      <c r="K298" s="11"/>
    </row>
    <row r="299" spans="2:11" x14ac:dyDescent="0.3">
      <c r="B299" s="10"/>
      <c r="C299" s="11"/>
      <c r="J299" s="11"/>
      <c r="K299" s="11"/>
    </row>
    <row r="300" spans="2:11" x14ac:dyDescent="0.3">
      <c r="B300" s="10"/>
      <c r="C300" s="11"/>
      <c r="J300" s="11"/>
      <c r="K300" s="11"/>
    </row>
    <row r="301" spans="2:11" x14ac:dyDescent="0.3">
      <c r="B301" s="10"/>
      <c r="C301" s="11"/>
      <c r="J301" s="11"/>
      <c r="K301" s="11"/>
    </row>
    <row r="302" spans="2:11" x14ac:dyDescent="0.3">
      <c r="B302" s="10"/>
      <c r="C302" s="11"/>
      <c r="J302" s="11"/>
      <c r="K302" s="11"/>
    </row>
    <row r="303" spans="2:11" x14ac:dyDescent="0.3">
      <c r="C303" s="3"/>
      <c r="J303" s="4"/>
      <c r="K303" s="4"/>
    </row>
    <row r="304" spans="2:11" x14ac:dyDescent="0.3">
      <c r="C304" s="3"/>
      <c r="J304" s="4"/>
      <c r="K304" s="4"/>
    </row>
    <row r="305" spans="3:11" x14ac:dyDescent="0.3">
      <c r="C305" s="3"/>
      <c r="J305" s="4"/>
      <c r="K305" s="4"/>
    </row>
    <row r="306" spans="3:11" x14ac:dyDescent="0.3">
      <c r="C306" s="3"/>
      <c r="J306" s="4"/>
      <c r="K306" s="4"/>
    </row>
    <row r="307" spans="3:11" x14ac:dyDescent="0.3">
      <c r="C307" s="3"/>
      <c r="J307" s="4"/>
      <c r="K307" s="4"/>
    </row>
    <row r="308" spans="3:11" x14ac:dyDescent="0.3">
      <c r="C308" s="3"/>
      <c r="J308" s="4"/>
      <c r="K308" s="4"/>
    </row>
    <row r="309" spans="3:11" x14ac:dyDescent="0.3">
      <c r="C309" s="3"/>
      <c r="J309" s="4"/>
      <c r="K309" s="4"/>
    </row>
    <row r="310" spans="3:11" x14ac:dyDescent="0.3">
      <c r="C310" s="3"/>
      <c r="J310" s="4"/>
      <c r="K310" s="4"/>
    </row>
    <row r="311" spans="3:11" x14ac:dyDescent="0.3">
      <c r="C311" s="3"/>
      <c r="J311" s="4"/>
      <c r="K311" s="4"/>
    </row>
    <row r="312" spans="3:11" x14ac:dyDescent="0.3">
      <c r="C312" s="3"/>
      <c r="J312" s="4"/>
      <c r="K312" s="4"/>
    </row>
    <row r="313" spans="3:11" x14ac:dyDescent="0.3">
      <c r="C313" s="3"/>
      <c r="J313" s="4"/>
      <c r="K313" s="4"/>
    </row>
    <row r="314" spans="3:11" x14ac:dyDescent="0.3">
      <c r="C314" s="3"/>
      <c r="J314" s="4"/>
      <c r="K314" s="4"/>
    </row>
    <row r="315" spans="3:11" x14ac:dyDescent="0.3">
      <c r="C315" s="3"/>
      <c r="J315" s="4"/>
      <c r="K315" s="4"/>
    </row>
    <row r="316" spans="3:11" x14ac:dyDescent="0.3">
      <c r="C316" s="3"/>
      <c r="J316" s="4"/>
      <c r="K316" s="4"/>
    </row>
    <row r="317" spans="3:11" x14ac:dyDescent="0.3">
      <c r="C317" s="3"/>
      <c r="J317" s="4"/>
      <c r="K317" s="4"/>
    </row>
    <row r="318" spans="3:11" x14ac:dyDescent="0.3">
      <c r="C318" s="3"/>
      <c r="J318" s="4"/>
      <c r="K318" s="4"/>
    </row>
    <row r="319" spans="3:11" x14ac:dyDescent="0.3">
      <c r="C319" s="3"/>
      <c r="J319" s="4"/>
      <c r="K319" s="4"/>
    </row>
    <row r="320" spans="3:11" x14ac:dyDescent="0.3">
      <c r="C320" s="3"/>
      <c r="J320" s="4"/>
      <c r="K320" s="4"/>
    </row>
    <row r="321" spans="3:11" x14ac:dyDescent="0.3">
      <c r="C321" s="3"/>
      <c r="J321" s="4"/>
      <c r="K321" s="4"/>
    </row>
    <row r="322" spans="3:11" x14ac:dyDescent="0.3">
      <c r="C322" s="3"/>
      <c r="J322" s="4"/>
      <c r="K322" s="4"/>
    </row>
    <row r="323" spans="3:11" x14ac:dyDescent="0.3">
      <c r="C323" s="3"/>
      <c r="J323" s="4"/>
      <c r="K323" s="4"/>
    </row>
    <row r="324" spans="3:11" x14ac:dyDescent="0.3">
      <c r="C324" s="3"/>
      <c r="J324" s="4"/>
      <c r="K324" s="4"/>
    </row>
    <row r="325" spans="3:11" x14ac:dyDescent="0.3">
      <c r="C325" s="3"/>
      <c r="J325" s="4"/>
      <c r="K325" s="4"/>
    </row>
    <row r="326" spans="3:11" x14ac:dyDescent="0.3">
      <c r="C326" s="3"/>
      <c r="J326" s="4"/>
      <c r="K326" s="4"/>
    </row>
    <row r="327" spans="3:11" x14ac:dyDescent="0.3">
      <c r="C327" s="3"/>
      <c r="J327" s="4"/>
      <c r="K327" s="4"/>
    </row>
    <row r="328" spans="3:11" x14ac:dyDescent="0.3">
      <c r="C328" s="3"/>
      <c r="J328" s="4"/>
      <c r="K328" s="4"/>
    </row>
    <row r="329" spans="3:11" x14ac:dyDescent="0.3">
      <c r="C329" s="3"/>
      <c r="J329" s="4"/>
      <c r="K329" s="4"/>
    </row>
    <row r="330" spans="3:11" x14ac:dyDescent="0.3">
      <c r="C330" s="3"/>
      <c r="J330" s="4"/>
      <c r="K330" s="4"/>
    </row>
    <row r="331" spans="3:11" x14ac:dyDescent="0.3">
      <c r="C331" s="3"/>
      <c r="J331" s="4"/>
      <c r="K331" s="4"/>
    </row>
    <row r="332" spans="3:11" x14ac:dyDescent="0.3">
      <c r="C332" s="3"/>
      <c r="J332" s="4"/>
      <c r="K332" s="4"/>
    </row>
    <row r="333" spans="3:11" x14ac:dyDescent="0.3">
      <c r="C333" s="3"/>
      <c r="J333" s="4"/>
      <c r="K333" s="4"/>
    </row>
    <row r="334" spans="3:11" x14ac:dyDescent="0.3">
      <c r="C334" s="3"/>
      <c r="J334" s="4"/>
      <c r="K334" s="4"/>
    </row>
    <row r="335" spans="3:11" x14ac:dyDescent="0.3">
      <c r="C335" s="3"/>
      <c r="J335" s="4"/>
      <c r="K335" s="4"/>
    </row>
    <row r="336" spans="3:11" x14ac:dyDescent="0.3">
      <c r="C336" s="3"/>
      <c r="J336" s="4"/>
      <c r="K336" s="4"/>
    </row>
    <row r="337" spans="3:11" x14ac:dyDescent="0.3">
      <c r="C337" s="3"/>
      <c r="J337" s="4"/>
      <c r="K337" s="4"/>
    </row>
    <row r="338" spans="3:11" x14ac:dyDescent="0.3">
      <c r="C338" s="3"/>
      <c r="J338" s="4"/>
      <c r="K338" s="4"/>
    </row>
    <row r="339" spans="3:11" x14ac:dyDescent="0.3">
      <c r="C339" s="3"/>
      <c r="J339" s="4"/>
      <c r="K339" s="4"/>
    </row>
    <row r="340" spans="3:11" x14ac:dyDescent="0.3">
      <c r="C340" s="3"/>
      <c r="J340" s="4"/>
      <c r="K340" s="4"/>
    </row>
    <row r="341" spans="3:11" x14ac:dyDescent="0.3">
      <c r="C341" s="3"/>
      <c r="J341" s="4"/>
      <c r="K341" s="4"/>
    </row>
    <row r="342" spans="3:11" x14ac:dyDescent="0.3">
      <c r="C342" s="3"/>
      <c r="J342" s="4"/>
      <c r="K342" s="4"/>
    </row>
    <row r="343" spans="3:11" x14ac:dyDescent="0.3">
      <c r="C343" s="3"/>
      <c r="J343" s="4"/>
      <c r="K343" s="4"/>
    </row>
    <row r="344" spans="3:11" x14ac:dyDescent="0.3">
      <c r="C344" s="3"/>
      <c r="J344" s="4"/>
      <c r="K344" s="4"/>
    </row>
    <row r="345" spans="3:11" x14ac:dyDescent="0.3">
      <c r="C345" s="3"/>
      <c r="J345" s="4"/>
      <c r="K345" s="4"/>
    </row>
    <row r="346" spans="3:11" x14ac:dyDescent="0.3">
      <c r="C346" s="3"/>
      <c r="J346" s="4"/>
      <c r="K346" s="4"/>
    </row>
    <row r="347" spans="3:11" x14ac:dyDescent="0.3">
      <c r="C347" s="3"/>
      <c r="J347" s="4"/>
      <c r="K347" s="4"/>
    </row>
    <row r="348" spans="3:11" x14ac:dyDescent="0.3">
      <c r="C348" s="3"/>
      <c r="J348" s="4"/>
      <c r="K348" s="4"/>
    </row>
    <row r="349" spans="3:11" x14ac:dyDescent="0.3">
      <c r="C349" s="3"/>
      <c r="J349" s="4"/>
      <c r="K349" s="4"/>
    </row>
    <row r="350" spans="3:11" x14ac:dyDescent="0.3">
      <c r="C350" s="3"/>
      <c r="J350" s="4"/>
      <c r="K350" s="4"/>
    </row>
    <row r="351" spans="3:11" x14ac:dyDescent="0.3">
      <c r="C351" s="3"/>
      <c r="J351" s="4"/>
      <c r="K351" s="4"/>
    </row>
    <row r="352" spans="3:11" x14ac:dyDescent="0.3">
      <c r="C352" s="3"/>
      <c r="J352" s="4"/>
      <c r="K352" s="4"/>
    </row>
    <row r="353" spans="3:11" x14ac:dyDescent="0.3">
      <c r="C353" s="3"/>
      <c r="J353" s="4"/>
      <c r="K353" s="4"/>
    </row>
    <row r="354" spans="3:11" x14ac:dyDescent="0.3">
      <c r="C354" s="3"/>
      <c r="J354" s="4"/>
      <c r="K354" s="4"/>
    </row>
    <row r="355" spans="3:11" x14ac:dyDescent="0.3">
      <c r="C355" s="3"/>
      <c r="J355" s="4"/>
      <c r="K355" s="4"/>
    </row>
    <row r="356" spans="3:11" x14ac:dyDescent="0.3">
      <c r="C356" s="3"/>
      <c r="J356" s="4"/>
      <c r="K356" s="4"/>
    </row>
    <row r="357" spans="3:11" x14ac:dyDescent="0.3">
      <c r="C357" s="3"/>
      <c r="J357" s="4"/>
      <c r="K357" s="4"/>
    </row>
    <row r="358" spans="3:11" x14ac:dyDescent="0.3">
      <c r="C358" s="3"/>
      <c r="J358" s="4"/>
      <c r="K358" s="4"/>
    </row>
    <row r="359" spans="3:11" x14ac:dyDescent="0.3">
      <c r="C359" s="3"/>
      <c r="J359" s="4"/>
      <c r="K359" s="4"/>
    </row>
    <row r="360" spans="3:11" x14ac:dyDescent="0.3">
      <c r="C360" s="3"/>
      <c r="J360" s="4"/>
      <c r="K360" s="4"/>
    </row>
    <row r="361" spans="3:11" x14ac:dyDescent="0.3">
      <c r="C361" s="3"/>
      <c r="J361" s="4"/>
      <c r="K361" s="4"/>
    </row>
    <row r="362" spans="3:11" x14ac:dyDescent="0.3">
      <c r="C362" s="3"/>
      <c r="J362" s="4"/>
      <c r="K362" s="4"/>
    </row>
    <row r="363" spans="3:11" x14ac:dyDescent="0.3">
      <c r="C363" s="3"/>
      <c r="J363" s="4"/>
      <c r="K363" s="4"/>
    </row>
    <row r="364" spans="3:11" x14ac:dyDescent="0.3">
      <c r="C364" s="3"/>
      <c r="J364" s="4"/>
      <c r="K364" s="4"/>
    </row>
    <row r="365" spans="3:11" x14ac:dyDescent="0.3">
      <c r="C365" s="3"/>
      <c r="J365" s="4"/>
      <c r="K365" s="4"/>
    </row>
    <row r="366" spans="3:11" x14ac:dyDescent="0.3">
      <c r="C366" s="3"/>
      <c r="J366" s="4"/>
      <c r="K366" s="4"/>
    </row>
    <row r="367" spans="3:11" x14ac:dyDescent="0.3">
      <c r="C367" s="3"/>
      <c r="J367" s="4"/>
      <c r="K367" s="4"/>
    </row>
    <row r="368" spans="3:11" x14ac:dyDescent="0.3">
      <c r="C368" s="3"/>
      <c r="J368" s="4"/>
      <c r="K368" s="4"/>
    </row>
    <row r="369" spans="3:11" x14ac:dyDescent="0.3">
      <c r="C369" s="3"/>
      <c r="J369" s="4"/>
      <c r="K369" s="4"/>
    </row>
    <row r="370" spans="3:11" x14ac:dyDescent="0.3">
      <c r="C370" s="3"/>
      <c r="J370" s="4"/>
      <c r="K370" s="4"/>
    </row>
    <row r="371" spans="3:11" x14ac:dyDescent="0.3">
      <c r="C371" s="3"/>
      <c r="J371" s="4"/>
      <c r="K371" s="4"/>
    </row>
    <row r="372" spans="3:11" x14ac:dyDescent="0.3">
      <c r="C372" s="3"/>
      <c r="J372" s="4"/>
      <c r="K372" s="4"/>
    </row>
    <row r="373" spans="3:11" x14ac:dyDescent="0.3">
      <c r="C373" s="3"/>
      <c r="J373" s="4"/>
      <c r="K373" s="4"/>
    </row>
    <row r="374" spans="3:11" x14ac:dyDescent="0.3">
      <c r="C374" s="3"/>
      <c r="J374" s="4"/>
      <c r="K374" s="4"/>
    </row>
    <row r="375" spans="3:11" x14ac:dyDescent="0.3">
      <c r="C375" s="3"/>
      <c r="J375" s="4"/>
      <c r="K375" s="4"/>
    </row>
    <row r="376" spans="3:11" x14ac:dyDescent="0.3">
      <c r="C376" s="3"/>
      <c r="J376" s="4"/>
      <c r="K376" s="4"/>
    </row>
    <row r="377" spans="3:11" x14ac:dyDescent="0.3">
      <c r="C377" s="3"/>
      <c r="J377" s="4"/>
      <c r="K377" s="4"/>
    </row>
    <row r="378" spans="3:11" x14ac:dyDescent="0.3">
      <c r="C378" s="3"/>
      <c r="J378" s="4"/>
      <c r="K378" s="4"/>
    </row>
    <row r="379" spans="3:11" x14ac:dyDescent="0.3">
      <c r="C379" s="3"/>
      <c r="J379" s="4"/>
      <c r="K379" s="4"/>
    </row>
    <row r="380" spans="3:11" x14ac:dyDescent="0.3">
      <c r="C380" s="3"/>
      <c r="J380" s="4"/>
      <c r="K380" s="4"/>
    </row>
    <row r="381" spans="3:11" x14ac:dyDescent="0.3">
      <c r="C381" s="3"/>
      <c r="J381" s="4"/>
      <c r="K381" s="4"/>
    </row>
    <row r="382" spans="3:11" x14ac:dyDescent="0.3">
      <c r="C382" s="3"/>
      <c r="J382" s="4"/>
      <c r="K382" s="4"/>
    </row>
    <row r="383" spans="3:11" x14ac:dyDescent="0.3">
      <c r="C383" s="3"/>
      <c r="J383" s="4"/>
      <c r="K383" s="4"/>
    </row>
    <row r="384" spans="3:11" x14ac:dyDescent="0.3">
      <c r="C384" s="3"/>
      <c r="J384" s="4"/>
      <c r="K384" s="4"/>
    </row>
    <row r="385" spans="3:11" x14ac:dyDescent="0.3">
      <c r="C385" s="3"/>
      <c r="J385" s="4"/>
      <c r="K385" s="4"/>
    </row>
    <row r="386" spans="3:11" x14ac:dyDescent="0.3">
      <c r="C386" s="3"/>
      <c r="J386" s="4"/>
      <c r="K386" s="4"/>
    </row>
    <row r="387" spans="3:11" x14ac:dyDescent="0.3">
      <c r="C387" s="3"/>
      <c r="J387" s="4"/>
      <c r="K387" s="4"/>
    </row>
    <row r="388" spans="3:11" x14ac:dyDescent="0.3">
      <c r="C388" s="3"/>
      <c r="J388" s="4"/>
      <c r="K388" s="4"/>
    </row>
    <row r="389" spans="3:11" x14ac:dyDescent="0.3">
      <c r="C389" s="3"/>
      <c r="J389" s="4"/>
      <c r="K389" s="4"/>
    </row>
    <row r="390" spans="3:11" x14ac:dyDescent="0.3">
      <c r="C390" s="3"/>
      <c r="J390" s="4"/>
      <c r="K390" s="4"/>
    </row>
    <row r="391" spans="3:11" x14ac:dyDescent="0.3">
      <c r="C391" s="3"/>
      <c r="J391" s="4"/>
      <c r="K391" s="4"/>
    </row>
    <row r="392" spans="3:11" x14ac:dyDescent="0.3">
      <c r="C392" s="3"/>
      <c r="J392" s="4"/>
      <c r="K392" s="4"/>
    </row>
    <row r="393" spans="3:11" x14ac:dyDescent="0.3">
      <c r="C393" s="3"/>
      <c r="J393" s="4"/>
      <c r="K393" s="4"/>
    </row>
    <row r="394" spans="3:11" x14ac:dyDescent="0.3">
      <c r="C394" s="3"/>
      <c r="J394" s="4"/>
      <c r="K394" s="4"/>
    </row>
    <row r="395" spans="3:11" x14ac:dyDescent="0.3">
      <c r="C395" s="3"/>
      <c r="J395" s="4"/>
      <c r="K395" s="4"/>
    </row>
    <row r="396" spans="3:11" x14ac:dyDescent="0.3">
      <c r="C396" s="3"/>
      <c r="J396" s="4"/>
      <c r="K396" s="4"/>
    </row>
    <row r="397" spans="3:11" x14ac:dyDescent="0.3">
      <c r="C397" s="3"/>
      <c r="J397" s="4"/>
      <c r="K397" s="4"/>
    </row>
    <row r="398" spans="3:11" x14ac:dyDescent="0.3">
      <c r="C398" s="3"/>
      <c r="J398" s="4"/>
      <c r="K398" s="4"/>
    </row>
    <row r="399" spans="3:11" x14ac:dyDescent="0.3">
      <c r="C399" s="3"/>
      <c r="J399" s="4"/>
      <c r="K399" s="4"/>
    </row>
    <row r="400" spans="3:11" x14ac:dyDescent="0.3">
      <c r="C400" s="3"/>
      <c r="J400" s="4"/>
      <c r="K400" s="4"/>
    </row>
    <row r="401" spans="3:11" x14ac:dyDescent="0.3">
      <c r="C401" s="3"/>
      <c r="J401" s="4"/>
      <c r="K401" s="4"/>
    </row>
    <row r="402" spans="3:11" x14ac:dyDescent="0.3">
      <c r="C402" s="3"/>
      <c r="J402" s="4"/>
      <c r="K402" s="4"/>
    </row>
    <row r="403" spans="3:11" x14ac:dyDescent="0.3">
      <c r="C403" s="3"/>
      <c r="J403" s="4"/>
      <c r="K403" s="4"/>
    </row>
    <row r="404" spans="3:11" x14ac:dyDescent="0.3">
      <c r="C404" s="3"/>
      <c r="J404" s="4"/>
      <c r="K404" s="4"/>
    </row>
    <row r="405" spans="3:11" x14ac:dyDescent="0.3">
      <c r="C405" s="3"/>
      <c r="J405" s="4"/>
      <c r="K405" s="4"/>
    </row>
    <row r="406" spans="3:11" x14ac:dyDescent="0.3">
      <c r="C406" s="3"/>
      <c r="J406" s="4"/>
      <c r="K406" s="4"/>
    </row>
    <row r="407" spans="3:11" x14ac:dyDescent="0.3">
      <c r="C407" s="3"/>
      <c r="J407" s="4"/>
      <c r="K407" s="4"/>
    </row>
    <row r="408" spans="3:11" x14ac:dyDescent="0.3">
      <c r="C408" s="3"/>
      <c r="J408" s="4"/>
      <c r="K408" s="4"/>
    </row>
    <row r="409" spans="3:11" x14ac:dyDescent="0.3">
      <c r="C409" s="3"/>
      <c r="J409" s="4"/>
      <c r="K409" s="4"/>
    </row>
    <row r="410" spans="3:11" x14ac:dyDescent="0.3">
      <c r="C410" s="3"/>
      <c r="J410" s="4"/>
      <c r="K410" s="4"/>
    </row>
    <row r="411" spans="3:11" x14ac:dyDescent="0.3">
      <c r="C411" s="3"/>
      <c r="J411" s="4"/>
      <c r="K411" s="4"/>
    </row>
    <row r="412" spans="3:11" x14ac:dyDescent="0.3">
      <c r="C412" s="3"/>
      <c r="J412" s="4"/>
      <c r="K412" s="4"/>
    </row>
    <row r="413" spans="3:11" x14ac:dyDescent="0.3">
      <c r="C413" s="3"/>
      <c r="J413" s="4"/>
      <c r="K413" s="4"/>
    </row>
    <row r="414" spans="3:11" x14ac:dyDescent="0.3">
      <c r="C414" s="3"/>
      <c r="J414" s="4"/>
      <c r="K414" s="4"/>
    </row>
    <row r="415" spans="3:11" x14ac:dyDescent="0.3">
      <c r="C415" s="3"/>
      <c r="J415" s="4"/>
      <c r="K415" s="4"/>
    </row>
    <row r="416" spans="3:11" x14ac:dyDescent="0.3">
      <c r="C416" s="3"/>
      <c r="J416" s="4"/>
      <c r="K416" s="4"/>
    </row>
    <row r="417" spans="3:11" x14ac:dyDescent="0.3">
      <c r="C417" s="3"/>
      <c r="J417" s="4"/>
      <c r="K417" s="4"/>
    </row>
    <row r="418" spans="3:11" x14ac:dyDescent="0.3">
      <c r="C418" s="3"/>
      <c r="J418" s="4"/>
      <c r="K418" s="4"/>
    </row>
    <row r="419" spans="3:11" x14ac:dyDescent="0.3">
      <c r="C419" s="3"/>
      <c r="J419" s="4"/>
      <c r="K419" s="4"/>
    </row>
    <row r="420" spans="3:11" x14ac:dyDescent="0.3">
      <c r="C420" s="3"/>
      <c r="J420" s="4"/>
      <c r="K420" s="4"/>
    </row>
    <row r="421" spans="3:11" x14ac:dyDescent="0.3">
      <c r="C421" s="3"/>
      <c r="J421" s="4"/>
      <c r="K421" s="4"/>
    </row>
    <row r="422" spans="3:11" x14ac:dyDescent="0.3">
      <c r="C422" s="3"/>
      <c r="J422" s="4"/>
      <c r="K422" s="4"/>
    </row>
    <row r="423" spans="3:11" x14ac:dyDescent="0.3">
      <c r="C423" s="3"/>
      <c r="J423" s="4"/>
      <c r="K423" s="4"/>
    </row>
    <row r="424" spans="3:11" x14ac:dyDescent="0.3">
      <c r="C424" s="3"/>
      <c r="J424" s="4"/>
      <c r="K424" s="4"/>
    </row>
    <row r="425" spans="3:11" x14ac:dyDescent="0.3">
      <c r="C425" s="3"/>
      <c r="J425" s="4"/>
      <c r="K425" s="4"/>
    </row>
    <row r="426" spans="3:11" x14ac:dyDescent="0.3">
      <c r="C426" s="3"/>
      <c r="J426" s="4"/>
      <c r="K426" s="4"/>
    </row>
    <row r="427" spans="3:11" x14ac:dyDescent="0.3">
      <c r="C427" s="3"/>
      <c r="J427" s="4"/>
      <c r="K427" s="4"/>
    </row>
    <row r="428" spans="3:11" x14ac:dyDescent="0.3">
      <c r="C428" s="3"/>
      <c r="J428" s="4"/>
      <c r="K428" s="4"/>
    </row>
    <row r="429" spans="3:11" x14ac:dyDescent="0.3">
      <c r="C429" s="3"/>
      <c r="J429" s="4"/>
      <c r="K429" s="4"/>
    </row>
    <row r="432" spans="3:11" x14ac:dyDescent="0.3">
      <c r="C432" s="7"/>
      <c r="J432" s="8"/>
      <c r="K432" s="8"/>
    </row>
    <row r="433" spans="3:11" x14ac:dyDescent="0.3">
      <c r="C433" s="7"/>
      <c r="J433" s="8"/>
      <c r="K433" s="8"/>
    </row>
    <row r="434" spans="3:11" x14ac:dyDescent="0.3">
      <c r="C434" s="7"/>
      <c r="J434" s="8"/>
      <c r="K434" s="8"/>
    </row>
    <row r="435" spans="3:11" x14ac:dyDescent="0.3">
      <c r="C435" s="7"/>
      <c r="J435" s="8"/>
      <c r="K435" s="8"/>
    </row>
    <row r="436" spans="3:11" x14ac:dyDescent="0.3">
      <c r="C436" s="7"/>
      <c r="J436" s="8"/>
      <c r="K436" s="8"/>
    </row>
    <row r="437" spans="3:11" x14ac:dyDescent="0.3">
      <c r="C437" s="7"/>
      <c r="J437" s="8"/>
      <c r="K437" s="8"/>
    </row>
    <row r="438" spans="3:11" x14ac:dyDescent="0.3">
      <c r="C438" s="7"/>
      <c r="J438" s="8"/>
      <c r="K438" s="8"/>
    </row>
    <row r="439" spans="3:11" x14ac:dyDescent="0.3">
      <c r="C439" s="7"/>
      <c r="J439" s="8"/>
      <c r="K439" s="8"/>
    </row>
    <row r="440" spans="3:11" x14ac:dyDescent="0.3">
      <c r="C440" s="7"/>
      <c r="J440" s="8"/>
      <c r="K440" s="8"/>
    </row>
    <row r="441" spans="3:11" x14ac:dyDescent="0.3">
      <c r="C441" s="7"/>
      <c r="J441" s="8"/>
      <c r="K441" s="8"/>
    </row>
    <row r="442" spans="3:11" x14ac:dyDescent="0.3">
      <c r="C442" s="7"/>
      <c r="J442" s="8"/>
      <c r="K442" s="8"/>
    </row>
    <row r="443" spans="3:11" x14ac:dyDescent="0.3">
      <c r="C443" s="7"/>
      <c r="J443" s="8"/>
      <c r="K443" s="8"/>
    </row>
    <row r="444" spans="3:11" x14ac:dyDescent="0.3">
      <c r="C444" s="7"/>
      <c r="J444" s="8"/>
      <c r="K444" s="8"/>
    </row>
    <row r="445" spans="3:11" x14ac:dyDescent="0.3">
      <c r="C445" s="7"/>
      <c r="J445" s="8"/>
      <c r="K445" s="8"/>
    </row>
    <row r="446" spans="3:11" x14ac:dyDescent="0.3">
      <c r="C446" s="7"/>
      <c r="J446" s="8"/>
      <c r="K446" s="8"/>
    </row>
    <row r="447" spans="3:11" x14ac:dyDescent="0.3">
      <c r="C447" s="7"/>
      <c r="J447" s="8"/>
      <c r="K447" s="8"/>
    </row>
    <row r="448" spans="3:11" x14ac:dyDescent="0.3">
      <c r="C448" s="7"/>
      <c r="J448" s="8"/>
      <c r="K448" s="8"/>
    </row>
    <row r="449" spans="3:11" x14ac:dyDescent="0.3">
      <c r="C449" s="7"/>
      <c r="J449" s="8"/>
      <c r="K449" s="8"/>
    </row>
    <row r="450" spans="3:11" x14ac:dyDescent="0.3">
      <c r="C450" s="7"/>
      <c r="J450" s="8"/>
      <c r="K450" s="8"/>
    </row>
    <row r="451" spans="3:11" x14ac:dyDescent="0.3">
      <c r="C451" s="7"/>
      <c r="J451" s="8"/>
      <c r="K451" s="8"/>
    </row>
    <row r="452" spans="3:11" x14ac:dyDescent="0.3">
      <c r="C452" s="7"/>
      <c r="J452" s="8"/>
      <c r="K452" s="8"/>
    </row>
    <row r="453" spans="3:11" x14ac:dyDescent="0.3">
      <c r="C453" s="7"/>
      <c r="J453" s="8"/>
      <c r="K453" s="8"/>
    </row>
    <row r="454" spans="3:11" x14ac:dyDescent="0.3">
      <c r="C454" s="7"/>
      <c r="J454" s="8"/>
      <c r="K454" s="8"/>
    </row>
    <row r="455" spans="3:11" x14ac:dyDescent="0.3">
      <c r="C455" s="7"/>
      <c r="J455" s="8"/>
      <c r="K455" s="8"/>
    </row>
    <row r="456" spans="3:11" x14ac:dyDescent="0.3">
      <c r="C456" s="7"/>
      <c r="J456" s="8"/>
      <c r="K456" s="8"/>
    </row>
    <row r="457" spans="3:11" x14ac:dyDescent="0.3">
      <c r="C457" s="7"/>
      <c r="J457" s="8"/>
      <c r="K457" s="8"/>
    </row>
    <row r="458" spans="3:11" x14ac:dyDescent="0.3">
      <c r="C458" s="7"/>
      <c r="J458" s="8"/>
      <c r="K458" s="8"/>
    </row>
    <row r="459" spans="3:11" x14ac:dyDescent="0.3">
      <c r="C459" s="7"/>
      <c r="J459" s="8"/>
      <c r="K459" s="8"/>
    </row>
    <row r="460" spans="3:11" x14ac:dyDescent="0.3">
      <c r="C460" s="7"/>
      <c r="J460" s="8"/>
      <c r="K460" s="8"/>
    </row>
    <row r="461" spans="3:11" x14ac:dyDescent="0.3">
      <c r="C461" s="7"/>
      <c r="J461" s="8"/>
      <c r="K461" s="8"/>
    </row>
    <row r="462" spans="3:11" x14ac:dyDescent="0.3">
      <c r="C462" s="7"/>
      <c r="J462" s="8"/>
      <c r="K462" s="8"/>
    </row>
    <row r="463" spans="3:11" x14ac:dyDescent="0.3">
      <c r="C463" s="7"/>
      <c r="J463" s="8"/>
      <c r="K463" s="8"/>
    </row>
    <row r="464" spans="3:11" x14ac:dyDescent="0.3">
      <c r="C464" s="7"/>
      <c r="J464" s="8"/>
      <c r="K464" s="8"/>
    </row>
    <row r="465" spans="3:11" x14ac:dyDescent="0.3">
      <c r="C465" s="7"/>
      <c r="J465" s="8"/>
      <c r="K465" s="8"/>
    </row>
    <row r="466" spans="3:11" x14ac:dyDescent="0.3">
      <c r="C466" s="7"/>
      <c r="J466" s="8"/>
      <c r="K466" s="8"/>
    </row>
    <row r="467" spans="3:11" x14ac:dyDescent="0.3">
      <c r="C467" s="7"/>
      <c r="J467" s="8"/>
      <c r="K467" s="8"/>
    </row>
    <row r="468" spans="3:11" x14ac:dyDescent="0.3">
      <c r="C468" s="7"/>
      <c r="J468" s="8"/>
      <c r="K468" s="8"/>
    </row>
    <row r="469" spans="3:11" x14ac:dyDescent="0.3">
      <c r="C469" s="7"/>
      <c r="J469" s="8"/>
      <c r="K469" s="8"/>
    </row>
    <row r="470" spans="3:11" x14ac:dyDescent="0.3">
      <c r="C470" s="7"/>
      <c r="J470" s="8"/>
      <c r="K470" s="8"/>
    </row>
    <row r="471" spans="3:11" x14ac:dyDescent="0.3">
      <c r="C471" s="7"/>
      <c r="J471" s="8"/>
      <c r="K471" s="8"/>
    </row>
    <row r="472" spans="3:11" x14ac:dyDescent="0.3">
      <c r="C472" s="7"/>
      <c r="J472" s="8"/>
      <c r="K472" s="8"/>
    </row>
    <row r="473" spans="3:11" x14ac:dyDescent="0.3">
      <c r="C473" s="7"/>
      <c r="J473" s="8"/>
      <c r="K473" s="8"/>
    </row>
    <row r="474" spans="3:11" x14ac:dyDescent="0.3">
      <c r="C474" s="7"/>
      <c r="J474" s="8"/>
      <c r="K474" s="8"/>
    </row>
    <row r="475" spans="3:11" x14ac:dyDescent="0.3">
      <c r="C475" s="7"/>
      <c r="J475" s="8"/>
      <c r="K475" s="8"/>
    </row>
    <row r="476" spans="3:11" x14ac:dyDescent="0.3">
      <c r="C476" s="7"/>
      <c r="J476" s="8"/>
      <c r="K476" s="8"/>
    </row>
    <row r="477" spans="3:11" x14ac:dyDescent="0.3">
      <c r="C477" s="7"/>
      <c r="J477" s="8"/>
      <c r="K477" s="8"/>
    </row>
    <row r="478" spans="3:11" x14ac:dyDescent="0.3">
      <c r="C478" s="7"/>
      <c r="J478" s="8"/>
      <c r="K478" s="8"/>
    </row>
    <row r="479" spans="3:11" x14ac:dyDescent="0.3">
      <c r="C479" s="7"/>
      <c r="J479" s="8"/>
      <c r="K479" s="8"/>
    </row>
    <row r="480" spans="3:11" x14ac:dyDescent="0.3">
      <c r="C480" s="7"/>
      <c r="J480" s="8"/>
      <c r="K480" s="8"/>
    </row>
    <row r="481" spans="3:11" x14ac:dyDescent="0.3">
      <c r="C481" s="7"/>
      <c r="J481" s="8"/>
      <c r="K481" s="8"/>
    </row>
    <row r="482" spans="3:11" x14ac:dyDescent="0.3">
      <c r="C482" s="7"/>
      <c r="J482" s="8"/>
      <c r="K482" s="8"/>
    </row>
    <row r="483" spans="3:11" x14ac:dyDescent="0.3">
      <c r="C483" s="7"/>
      <c r="J483" s="8"/>
      <c r="K483" s="8"/>
    </row>
    <row r="484" spans="3:11" x14ac:dyDescent="0.3">
      <c r="C484" s="7"/>
      <c r="J484" s="8"/>
      <c r="K484" s="8"/>
    </row>
    <row r="485" spans="3:11" x14ac:dyDescent="0.3">
      <c r="C485" s="7"/>
      <c r="J485" s="8"/>
      <c r="K485" s="8"/>
    </row>
    <row r="486" spans="3:11" x14ac:dyDescent="0.3">
      <c r="C486" s="7"/>
      <c r="J486" s="8"/>
      <c r="K486" s="8"/>
    </row>
    <row r="487" spans="3:11" x14ac:dyDescent="0.3">
      <c r="C487" s="7"/>
      <c r="J487" s="8"/>
      <c r="K487" s="8"/>
    </row>
    <row r="488" spans="3:11" x14ac:dyDescent="0.3">
      <c r="C488" s="7"/>
      <c r="J488" s="8"/>
      <c r="K488" s="8"/>
    </row>
    <row r="489" spans="3:11" x14ac:dyDescent="0.3">
      <c r="C489" s="7"/>
      <c r="J489" s="8"/>
      <c r="K489" s="8"/>
    </row>
    <row r="490" spans="3:11" x14ac:dyDescent="0.3">
      <c r="C490" s="7"/>
      <c r="J490" s="8"/>
      <c r="K490" s="8"/>
    </row>
    <row r="491" spans="3:11" x14ac:dyDescent="0.3">
      <c r="C491" s="7"/>
      <c r="J491" s="8"/>
      <c r="K491" s="8"/>
    </row>
    <row r="492" spans="3:11" x14ac:dyDescent="0.3">
      <c r="C492" s="7"/>
      <c r="J492" s="8"/>
      <c r="K492" s="8"/>
    </row>
    <row r="493" spans="3:11" x14ac:dyDescent="0.3">
      <c r="C493" s="7"/>
      <c r="J493" s="8"/>
      <c r="K493" s="8"/>
    </row>
    <row r="494" spans="3:11" x14ac:dyDescent="0.3">
      <c r="C494" s="7"/>
      <c r="J494" s="8"/>
      <c r="K494" s="8"/>
    </row>
    <row r="495" spans="3:11" x14ac:dyDescent="0.3">
      <c r="C495" s="7"/>
      <c r="J495" s="8"/>
      <c r="K495" s="8"/>
    </row>
    <row r="496" spans="3:11" x14ac:dyDescent="0.3">
      <c r="C496" s="7"/>
      <c r="J496" s="8"/>
      <c r="K496" s="8"/>
    </row>
    <row r="497" spans="3:11" x14ac:dyDescent="0.3">
      <c r="C497" s="7"/>
      <c r="J497" s="8"/>
      <c r="K497" s="8"/>
    </row>
    <row r="498" spans="3:11" x14ac:dyDescent="0.3">
      <c r="C498" s="7"/>
      <c r="J498" s="8"/>
      <c r="K498" s="8"/>
    </row>
    <row r="499" spans="3:11" x14ac:dyDescent="0.3">
      <c r="C499" s="7"/>
      <c r="J499" s="8"/>
      <c r="K499" s="8"/>
    </row>
    <row r="500" spans="3:11" x14ac:dyDescent="0.3">
      <c r="C500" s="7"/>
      <c r="J500" s="8"/>
      <c r="K500" s="8"/>
    </row>
    <row r="501" spans="3:11" x14ac:dyDescent="0.3">
      <c r="C501" s="7"/>
      <c r="J501" s="8"/>
      <c r="K501" s="8"/>
    </row>
    <row r="502" spans="3:11" x14ac:dyDescent="0.3">
      <c r="C502" s="7"/>
      <c r="J502" s="8"/>
      <c r="K502" s="8"/>
    </row>
    <row r="503" spans="3:11" x14ac:dyDescent="0.3">
      <c r="C503" s="7"/>
      <c r="J503" s="8"/>
      <c r="K503" s="8"/>
    </row>
    <row r="504" spans="3:11" x14ac:dyDescent="0.3">
      <c r="C504" s="7"/>
      <c r="J504" s="8"/>
      <c r="K504" s="8"/>
    </row>
    <row r="505" spans="3:11" x14ac:dyDescent="0.3">
      <c r="C505" s="7"/>
      <c r="J505" s="8"/>
      <c r="K505" s="8"/>
    </row>
    <row r="506" spans="3:11" x14ac:dyDescent="0.3">
      <c r="C506" s="7"/>
      <c r="J506" s="8"/>
      <c r="K506" s="8"/>
    </row>
    <row r="507" spans="3:11" x14ac:dyDescent="0.3">
      <c r="C507" s="7"/>
      <c r="J507" s="8"/>
      <c r="K507" s="8"/>
    </row>
    <row r="508" spans="3:11" x14ac:dyDescent="0.3">
      <c r="C508" s="7"/>
      <c r="J508" s="8"/>
      <c r="K508" s="8"/>
    </row>
    <row r="509" spans="3:11" x14ac:dyDescent="0.3">
      <c r="C509" s="7"/>
      <c r="J509" s="8"/>
      <c r="K509" s="8"/>
    </row>
    <row r="510" spans="3:11" x14ac:dyDescent="0.3">
      <c r="C510" s="7"/>
      <c r="J510" s="8"/>
      <c r="K510" s="8"/>
    </row>
    <row r="511" spans="3:11" x14ac:dyDescent="0.3">
      <c r="C511" s="7"/>
      <c r="J511" s="8"/>
      <c r="K511" s="8"/>
    </row>
    <row r="512" spans="3:11" x14ac:dyDescent="0.3">
      <c r="C512" s="7"/>
      <c r="J512" s="8"/>
      <c r="K512" s="8"/>
    </row>
    <row r="513" spans="3:11" x14ac:dyDescent="0.3">
      <c r="C513" s="7"/>
      <c r="J513" s="8"/>
      <c r="K513" s="8"/>
    </row>
    <row r="514" spans="3:11" x14ac:dyDescent="0.3">
      <c r="C514" s="7"/>
      <c r="J514" s="8"/>
      <c r="K514" s="8"/>
    </row>
    <row r="515" spans="3:11" x14ac:dyDescent="0.3">
      <c r="C515" s="7"/>
      <c r="J515" s="8"/>
      <c r="K515" s="8"/>
    </row>
    <row r="516" spans="3:11" x14ac:dyDescent="0.3">
      <c r="C516" s="7"/>
      <c r="J516" s="8"/>
      <c r="K516" s="8"/>
    </row>
    <row r="517" spans="3:11" x14ac:dyDescent="0.3">
      <c r="C517" s="7"/>
      <c r="J517" s="8"/>
      <c r="K517" s="8"/>
    </row>
    <row r="518" spans="3:11" x14ac:dyDescent="0.3">
      <c r="C518" s="7"/>
      <c r="J518" s="8"/>
      <c r="K518" s="8"/>
    </row>
    <row r="519" spans="3:11" x14ac:dyDescent="0.3">
      <c r="C519" s="7"/>
      <c r="J519" s="8"/>
      <c r="K519" s="8"/>
    </row>
    <row r="520" spans="3:11" x14ac:dyDescent="0.3">
      <c r="C520" s="7"/>
      <c r="J520" s="8"/>
      <c r="K520" s="8"/>
    </row>
    <row r="521" spans="3:11" x14ac:dyDescent="0.3">
      <c r="C521" s="7"/>
      <c r="J521" s="8"/>
      <c r="K521" s="8"/>
    </row>
    <row r="522" spans="3:11" x14ac:dyDescent="0.3">
      <c r="C522" s="7"/>
      <c r="J522" s="8"/>
      <c r="K522" s="8"/>
    </row>
    <row r="523" spans="3:11" x14ac:dyDescent="0.3">
      <c r="C523" s="7"/>
      <c r="J523" s="8"/>
      <c r="K523" s="8"/>
    </row>
    <row r="524" spans="3:11" x14ac:dyDescent="0.3">
      <c r="C524" s="7"/>
      <c r="J524" s="8"/>
      <c r="K524" s="8"/>
    </row>
    <row r="525" spans="3:11" x14ac:dyDescent="0.3">
      <c r="C525" s="7"/>
      <c r="J525" s="8"/>
      <c r="K525" s="8"/>
    </row>
    <row r="526" spans="3:11" x14ac:dyDescent="0.3">
      <c r="C526" s="7"/>
      <c r="J526" s="8"/>
      <c r="K526" s="8"/>
    </row>
    <row r="527" spans="3:11" x14ac:dyDescent="0.3">
      <c r="C527" s="7"/>
      <c r="J527" s="8"/>
      <c r="K527" s="8"/>
    </row>
    <row r="528" spans="3:11" x14ac:dyDescent="0.3">
      <c r="C528" s="7"/>
      <c r="J528" s="8"/>
      <c r="K528" s="8"/>
    </row>
    <row r="529" spans="3:11" x14ac:dyDescent="0.3">
      <c r="C529" s="7"/>
      <c r="J529" s="8"/>
      <c r="K529" s="8"/>
    </row>
    <row r="530" spans="3:11" x14ac:dyDescent="0.3">
      <c r="C530" s="7"/>
      <c r="J530" s="8"/>
      <c r="K530" s="8"/>
    </row>
    <row r="531" spans="3:11" x14ac:dyDescent="0.3">
      <c r="C531" s="7"/>
      <c r="J531" s="8"/>
      <c r="K531" s="8"/>
    </row>
    <row r="532" spans="3:11" x14ac:dyDescent="0.3">
      <c r="C532" s="7"/>
      <c r="J532" s="8"/>
      <c r="K532" s="8"/>
    </row>
    <row r="533" spans="3:11" x14ac:dyDescent="0.3">
      <c r="C533" s="7"/>
      <c r="J533" s="8"/>
      <c r="K533" s="8"/>
    </row>
    <row r="534" spans="3:11" x14ac:dyDescent="0.3">
      <c r="C534" s="7"/>
      <c r="J534" s="8"/>
      <c r="K534" s="8"/>
    </row>
    <row r="535" spans="3:11" x14ac:dyDescent="0.3">
      <c r="C535" s="7"/>
      <c r="J535" s="8"/>
      <c r="K535" s="8"/>
    </row>
    <row r="536" spans="3:11" x14ac:dyDescent="0.3">
      <c r="C536" s="7"/>
      <c r="J536" s="8"/>
      <c r="K536" s="8"/>
    </row>
    <row r="537" spans="3:11" x14ac:dyDescent="0.3">
      <c r="C537" s="7"/>
      <c r="J537" s="8"/>
      <c r="K537" s="8"/>
    </row>
    <row r="538" spans="3:11" x14ac:dyDescent="0.3">
      <c r="C538" s="7"/>
      <c r="J538" s="8"/>
      <c r="K538" s="8"/>
    </row>
    <row r="539" spans="3:11" x14ac:dyDescent="0.3">
      <c r="C539" s="7"/>
      <c r="J539" s="8"/>
      <c r="K539" s="8"/>
    </row>
    <row r="540" spans="3:11" x14ac:dyDescent="0.3">
      <c r="C540" s="7"/>
      <c r="J540" s="8"/>
      <c r="K540" s="8"/>
    </row>
    <row r="541" spans="3:11" x14ac:dyDescent="0.3">
      <c r="C541" s="7"/>
      <c r="J541" s="8"/>
      <c r="K541" s="8"/>
    </row>
    <row r="542" spans="3:11" x14ac:dyDescent="0.3">
      <c r="C542" s="7"/>
      <c r="J542" s="8"/>
      <c r="K542" s="8"/>
    </row>
    <row r="543" spans="3:11" x14ac:dyDescent="0.3">
      <c r="C543" s="7"/>
      <c r="J543" s="8"/>
      <c r="K543" s="8"/>
    </row>
    <row r="544" spans="3:11" x14ac:dyDescent="0.3">
      <c r="C544" s="7"/>
      <c r="J544" s="8"/>
      <c r="K544" s="8"/>
    </row>
    <row r="545" spans="3:11" x14ac:dyDescent="0.3">
      <c r="C545" s="7"/>
      <c r="J545" s="8"/>
      <c r="K545" s="8"/>
    </row>
    <row r="546" spans="3:11" x14ac:dyDescent="0.3">
      <c r="C546" s="7"/>
      <c r="J546" s="8"/>
      <c r="K546" s="8"/>
    </row>
    <row r="547" spans="3:11" x14ac:dyDescent="0.3">
      <c r="C547" s="7"/>
      <c r="J547" s="8"/>
      <c r="K547" s="8"/>
    </row>
    <row r="548" spans="3:11" x14ac:dyDescent="0.3">
      <c r="C548" s="7"/>
      <c r="J548" s="8"/>
      <c r="K548" s="8"/>
    </row>
    <row r="549" spans="3:11" x14ac:dyDescent="0.3">
      <c r="C549" s="7"/>
      <c r="J549" s="8"/>
      <c r="K549" s="8"/>
    </row>
    <row r="550" spans="3:11" x14ac:dyDescent="0.3">
      <c r="C550" s="7"/>
      <c r="J550" s="8"/>
      <c r="K550" s="8"/>
    </row>
    <row r="551" spans="3:11" x14ac:dyDescent="0.3">
      <c r="C551" s="7"/>
      <c r="J551" s="8"/>
      <c r="K551" s="8"/>
    </row>
    <row r="552" spans="3:11" x14ac:dyDescent="0.3">
      <c r="C552" s="7"/>
      <c r="J552" s="8"/>
      <c r="K552" s="8"/>
    </row>
    <row r="553" spans="3:11" x14ac:dyDescent="0.3">
      <c r="C553" s="7"/>
      <c r="J553" s="8"/>
      <c r="K553" s="8"/>
    </row>
    <row r="554" spans="3:11" x14ac:dyDescent="0.3">
      <c r="C554" s="7"/>
      <c r="J554" s="8"/>
      <c r="K554" s="8"/>
    </row>
    <row r="555" spans="3:11" x14ac:dyDescent="0.3">
      <c r="C555" s="7"/>
      <c r="J555" s="8"/>
      <c r="K555" s="8"/>
    </row>
    <row r="556" spans="3:11" x14ac:dyDescent="0.3">
      <c r="C556" s="7"/>
      <c r="J556" s="8"/>
      <c r="K556" s="8"/>
    </row>
    <row r="557" spans="3:11" x14ac:dyDescent="0.3">
      <c r="C557" s="7"/>
      <c r="J557" s="8"/>
      <c r="K557" s="8"/>
    </row>
    <row r="558" spans="3:11" x14ac:dyDescent="0.3">
      <c r="C558" s="7"/>
      <c r="J558" s="8"/>
      <c r="K558" s="8"/>
    </row>
    <row r="559" spans="3:11" x14ac:dyDescent="0.3">
      <c r="C559" s="7"/>
      <c r="J559" s="8"/>
      <c r="K559" s="8"/>
    </row>
    <row r="560" spans="3:11" x14ac:dyDescent="0.3">
      <c r="C560" s="7"/>
      <c r="J560" s="8"/>
      <c r="K560" s="8"/>
    </row>
    <row r="561" spans="3:11" x14ac:dyDescent="0.3">
      <c r="C561" s="7"/>
      <c r="J561" s="8"/>
      <c r="K561" s="8"/>
    </row>
    <row r="562" spans="3:11" x14ac:dyDescent="0.3">
      <c r="C562" s="7"/>
      <c r="J562" s="8"/>
      <c r="K562" s="8"/>
    </row>
    <row r="563" spans="3:11" x14ac:dyDescent="0.3">
      <c r="C563" s="7"/>
      <c r="J563" s="8"/>
      <c r="K563" s="8"/>
    </row>
    <row r="564" spans="3:11" x14ac:dyDescent="0.3">
      <c r="C564" s="7"/>
      <c r="J564" s="8"/>
      <c r="K564" s="8"/>
    </row>
    <row r="565" spans="3:11" x14ac:dyDescent="0.3">
      <c r="C565" s="7"/>
      <c r="J565" s="8"/>
      <c r="K565" s="8"/>
    </row>
    <row r="566" spans="3:11" x14ac:dyDescent="0.3">
      <c r="C566" s="7"/>
      <c r="J566" s="8"/>
      <c r="K566" s="8"/>
    </row>
    <row r="567" spans="3:11" x14ac:dyDescent="0.3">
      <c r="C567" s="7"/>
      <c r="J567" s="8"/>
      <c r="K567" s="8"/>
    </row>
    <row r="568" spans="3:11" x14ac:dyDescent="0.3">
      <c r="C568" s="7"/>
      <c r="J568" s="8"/>
      <c r="K568" s="8"/>
    </row>
    <row r="569" spans="3:11" x14ac:dyDescent="0.3">
      <c r="C569" s="7"/>
      <c r="J569" s="8"/>
      <c r="K569" s="8"/>
    </row>
    <row r="570" spans="3:11" x14ac:dyDescent="0.3">
      <c r="C570" s="7"/>
      <c r="J570" s="8"/>
      <c r="K570" s="8"/>
    </row>
    <row r="571" spans="3:11" x14ac:dyDescent="0.3">
      <c r="C571" s="7"/>
      <c r="J571" s="8"/>
      <c r="K571" s="8"/>
    </row>
    <row r="572" spans="3:11" x14ac:dyDescent="0.3">
      <c r="C572" s="7"/>
      <c r="J572" s="8"/>
      <c r="K572" s="8"/>
    </row>
    <row r="573" spans="3:11" x14ac:dyDescent="0.3">
      <c r="C573" s="7"/>
      <c r="J573" s="8"/>
      <c r="K573" s="8"/>
    </row>
    <row r="574" spans="3:11" x14ac:dyDescent="0.3">
      <c r="C574" s="7"/>
      <c r="J574" s="8"/>
      <c r="K574" s="8"/>
    </row>
    <row r="575" spans="3:11" x14ac:dyDescent="0.3">
      <c r="C575" s="7"/>
      <c r="J575" s="8"/>
      <c r="K575" s="8"/>
    </row>
    <row r="576" spans="3:11" x14ac:dyDescent="0.3">
      <c r="C576" s="7"/>
      <c r="J576" s="8"/>
      <c r="K576" s="8"/>
    </row>
    <row r="577" spans="3:11" x14ac:dyDescent="0.3">
      <c r="C577" s="7"/>
      <c r="J577" s="8"/>
      <c r="K577" s="8"/>
    </row>
    <row r="578" spans="3:11" x14ac:dyDescent="0.3">
      <c r="C578" s="7"/>
      <c r="J578" s="8"/>
      <c r="K578" s="8"/>
    </row>
    <row r="579" spans="3:11" x14ac:dyDescent="0.3">
      <c r="C579" s="7"/>
      <c r="J579" s="8"/>
      <c r="K579" s="8"/>
    </row>
    <row r="580" spans="3:11" x14ac:dyDescent="0.3">
      <c r="C580" s="7"/>
      <c r="J580" s="8"/>
      <c r="K580" s="8"/>
    </row>
    <row r="581" spans="3:11" x14ac:dyDescent="0.3">
      <c r="C581" s="7"/>
      <c r="J581" s="8"/>
      <c r="K581" s="8"/>
    </row>
    <row r="582" spans="3:11" x14ac:dyDescent="0.3">
      <c r="C582" s="7"/>
      <c r="J582" s="8"/>
      <c r="K582" s="8"/>
    </row>
    <row r="583" spans="3:11" x14ac:dyDescent="0.3">
      <c r="C583" s="7"/>
      <c r="J583" s="8"/>
      <c r="K583" s="8"/>
    </row>
    <row r="584" spans="3:11" x14ac:dyDescent="0.3">
      <c r="C584" s="7"/>
      <c r="J584" s="8"/>
      <c r="K584" s="8"/>
    </row>
    <row r="585" spans="3:11" x14ac:dyDescent="0.3">
      <c r="C585" s="7"/>
      <c r="J585" s="8"/>
      <c r="K585" s="8"/>
    </row>
    <row r="586" spans="3:11" x14ac:dyDescent="0.3">
      <c r="C586" s="7"/>
      <c r="J586" s="8"/>
      <c r="K586" s="8"/>
    </row>
    <row r="587" spans="3:11" x14ac:dyDescent="0.3">
      <c r="C587" s="7"/>
      <c r="J587" s="8"/>
      <c r="K587" s="8"/>
    </row>
    <row r="588" spans="3:11" x14ac:dyDescent="0.3">
      <c r="C588" s="7"/>
      <c r="J588" s="8"/>
      <c r="K588" s="8"/>
    </row>
    <row r="589" spans="3:11" x14ac:dyDescent="0.3">
      <c r="C589" s="7"/>
      <c r="J589" s="8"/>
      <c r="K589" s="8"/>
    </row>
    <row r="590" spans="3:11" x14ac:dyDescent="0.3">
      <c r="C590" s="7"/>
      <c r="J590" s="8"/>
      <c r="K590" s="8"/>
    </row>
    <row r="591" spans="3:11" x14ac:dyDescent="0.3">
      <c r="C591" s="7"/>
      <c r="J591" s="8"/>
      <c r="K591" s="8"/>
    </row>
    <row r="592" spans="3:11" x14ac:dyDescent="0.3">
      <c r="C592" s="7"/>
      <c r="J592" s="8"/>
      <c r="K592" s="8"/>
    </row>
    <row r="593" spans="3:11" x14ac:dyDescent="0.3">
      <c r="C593" s="7"/>
      <c r="J593" s="8"/>
      <c r="K593" s="8"/>
    </row>
    <row r="594" spans="3:11" x14ac:dyDescent="0.3">
      <c r="C594" s="7"/>
      <c r="J594" s="8"/>
      <c r="K594" s="8"/>
    </row>
    <row r="595" spans="3:11" x14ac:dyDescent="0.3">
      <c r="C595" s="7"/>
      <c r="J595" s="8"/>
      <c r="K595" s="8"/>
    </row>
    <row r="596" spans="3:11" x14ac:dyDescent="0.3">
      <c r="C596" s="7"/>
      <c r="J596" s="8"/>
      <c r="K596" s="8"/>
    </row>
    <row r="597" spans="3:11" x14ac:dyDescent="0.3">
      <c r="C597" s="7"/>
      <c r="J597" s="8"/>
      <c r="K597" s="8"/>
    </row>
    <row r="598" spans="3:11" x14ac:dyDescent="0.3">
      <c r="C598" s="7"/>
      <c r="J598" s="8"/>
      <c r="K598" s="8"/>
    </row>
    <row r="599" spans="3:11" x14ac:dyDescent="0.3">
      <c r="C599" s="7"/>
      <c r="J599" s="8"/>
      <c r="K599" s="8"/>
    </row>
    <row r="600" spans="3:11" x14ac:dyDescent="0.3">
      <c r="C600" s="7"/>
      <c r="J600" s="8"/>
      <c r="K600" s="8"/>
    </row>
    <row r="601" spans="3:11" x14ac:dyDescent="0.3">
      <c r="C601" s="7"/>
      <c r="J601" s="8"/>
      <c r="K601" s="8"/>
    </row>
    <row r="602" spans="3:11" x14ac:dyDescent="0.3">
      <c r="C602" s="7"/>
      <c r="J602" s="8"/>
      <c r="K602" s="8"/>
    </row>
    <row r="603" spans="3:11" x14ac:dyDescent="0.3">
      <c r="C603" s="7"/>
      <c r="J603" s="8"/>
      <c r="K603" s="8"/>
    </row>
    <row r="604" spans="3:11" x14ac:dyDescent="0.3">
      <c r="C604" s="7"/>
      <c r="J604" s="8"/>
      <c r="K604" s="8"/>
    </row>
    <row r="605" spans="3:11" x14ac:dyDescent="0.3">
      <c r="C605" s="7"/>
      <c r="J605" s="8"/>
      <c r="K605" s="8"/>
    </row>
    <row r="606" spans="3:11" x14ac:dyDescent="0.3">
      <c r="C606" s="7"/>
      <c r="J606" s="8"/>
      <c r="K606" s="8"/>
    </row>
    <row r="607" spans="3:11" x14ac:dyDescent="0.3">
      <c r="C607" s="7"/>
      <c r="J607" s="8"/>
      <c r="K607" s="8"/>
    </row>
    <row r="608" spans="3:11" x14ac:dyDescent="0.3">
      <c r="C608" s="7"/>
      <c r="J608" s="8"/>
      <c r="K608" s="8"/>
    </row>
    <row r="609" spans="3:11" x14ac:dyDescent="0.3">
      <c r="C609" s="7"/>
      <c r="J609" s="8"/>
      <c r="K609" s="8"/>
    </row>
    <row r="610" spans="3:11" x14ac:dyDescent="0.3">
      <c r="C610" s="7"/>
      <c r="J610" s="8"/>
      <c r="K610" s="8"/>
    </row>
    <row r="611" spans="3:11" x14ac:dyDescent="0.3">
      <c r="C611" s="7"/>
      <c r="J611" s="8"/>
      <c r="K611" s="8"/>
    </row>
    <row r="612" spans="3:11" x14ac:dyDescent="0.3">
      <c r="C612" s="7"/>
      <c r="J612" s="8"/>
      <c r="K612" s="8"/>
    </row>
    <row r="613" spans="3:11" x14ac:dyDescent="0.3">
      <c r="C613" s="7"/>
      <c r="J613" s="8"/>
      <c r="K613" s="8"/>
    </row>
    <row r="614" spans="3:11" x14ac:dyDescent="0.3">
      <c r="C614" s="7"/>
      <c r="J614" s="8"/>
      <c r="K614" s="8"/>
    </row>
    <row r="615" spans="3:11" x14ac:dyDescent="0.3">
      <c r="C615" s="7"/>
      <c r="J615" s="8"/>
      <c r="K615" s="8"/>
    </row>
    <row r="616" spans="3:11" x14ac:dyDescent="0.3">
      <c r="C616" s="7"/>
      <c r="J616" s="8"/>
      <c r="K616" s="8"/>
    </row>
    <row r="617" spans="3:11" x14ac:dyDescent="0.3">
      <c r="C617" s="7"/>
      <c r="J617" s="8"/>
      <c r="K617" s="8"/>
    </row>
    <row r="618" spans="3:11" x14ac:dyDescent="0.3">
      <c r="C618" s="7"/>
      <c r="J618" s="8"/>
      <c r="K618" s="8"/>
    </row>
    <row r="619" spans="3:11" x14ac:dyDescent="0.3">
      <c r="C619" s="7"/>
      <c r="J619" s="8"/>
      <c r="K619" s="8"/>
    </row>
    <row r="620" spans="3:11" x14ac:dyDescent="0.3">
      <c r="C620" s="7"/>
      <c r="J620" s="8"/>
      <c r="K620" s="8"/>
    </row>
    <row r="621" spans="3:11" x14ac:dyDescent="0.3">
      <c r="C621" s="7"/>
      <c r="J621" s="8"/>
      <c r="K621" s="8"/>
    </row>
    <row r="622" spans="3:11" x14ac:dyDescent="0.3">
      <c r="C622" s="7"/>
      <c r="J622" s="8"/>
      <c r="K622" s="8"/>
    </row>
    <row r="623" spans="3:11" x14ac:dyDescent="0.3">
      <c r="C623" s="7"/>
      <c r="J623" s="8"/>
      <c r="K623" s="8"/>
    </row>
    <row r="624" spans="3:11" x14ac:dyDescent="0.3">
      <c r="C624" s="7"/>
      <c r="J624" s="8"/>
      <c r="K624" s="8"/>
    </row>
    <row r="625" spans="3:11" x14ac:dyDescent="0.3">
      <c r="C625" s="7"/>
      <c r="J625" s="8"/>
      <c r="K625" s="8"/>
    </row>
    <row r="626" spans="3:11" x14ac:dyDescent="0.3">
      <c r="C626" s="7"/>
      <c r="J626" s="8"/>
      <c r="K626" s="8"/>
    </row>
    <row r="627" spans="3:11" x14ac:dyDescent="0.3">
      <c r="C627" s="7"/>
      <c r="J627" s="8"/>
      <c r="K627" s="8"/>
    </row>
    <row r="628" spans="3:11" x14ac:dyDescent="0.3">
      <c r="C628" s="7"/>
      <c r="J628" s="8"/>
      <c r="K628" s="8"/>
    </row>
    <row r="629" spans="3:11" x14ac:dyDescent="0.3">
      <c r="C629" s="7"/>
      <c r="J629" s="8"/>
      <c r="K629" s="8"/>
    </row>
    <row r="630" spans="3:11" x14ac:dyDescent="0.3">
      <c r="C630" s="7"/>
      <c r="J630" s="8"/>
      <c r="K630" s="8"/>
    </row>
    <row r="631" spans="3:11" x14ac:dyDescent="0.3">
      <c r="C631" s="7"/>
      <c r="J631" s="8"/>
      <c r="K631" s="8"/>
    </row>
    <row r="632" spans="3:11" x14ac:dyDescent="0.3">
      <c r="C632" s="7"/>
      <c r="J632" s="8"/>
      <c r="K632" s="8"/>
    </row>
    <row r="633" spans="3:11" x14ac:dyDescent="0.3">
      <c r="C633" s="7"/>
      <c r="J633" s="8"/>
      <c r="K633" s="8"/>
    </row>
    <row r="634" spans="3:11" x14ac:dyDescent="0.3">
      <c r="C634" s="7"/>
      <c r="J634" s="8"/>
      <c r="K634" s="8"/>
    </row>
    <row r="635" spans="3:11" x14ac:dyDescent="0.3">
      <c r="C635" s="7"/>
      <c r="J635" s="8"/>
      <c r="K635" s="8"/>
    </row>
    <row r="636" spans="3:11" x14ac:dyDescent="0.3">
      <c r="C636" s="7"/>
      <c r="J636" s="8"/>
      <c r="K636" s="8"/>
    </row>
    <row r="637" spans="3:11" x14ac:dyDescent="0.3">
      <c r="C637" s="7"/>
      <c r="J637" s="8"/>
      <c r="K637" s="8"/>
    </row>
    <row r="638" spans="3:11" x14ac:dyDescent="0.3">
      <c r="C638" s="7"/>
      <c r="J638" s="8"/>
      <c r="K638" s="8"/>
    </row>
    <row r="639" spans="3:11" x14ac:dyDescent="0.3">
      <c r="C639" s="7"/>
      <c r="J639" s="8"/>
      <c r="K639" s="8"/>
    </row>
    <row r="640" spans="3:11" x14ac:dyDescent="0.3">
      <c r="C640" s="7"/>
      <c r="J640" s="8"/>
      <c r="K640" s="8"/>
    </row>
    <row r="641" spans="3:11" x14ac:dyDescent="0.3">
      <c r="C641" s="7"/>
      <c r="J641" s="8"/>
      <c r="K641" s="8"/>
    </row>
    <row r="642" spans="3:11" x14ac:dyDescent="0.3">
      <c r="C642" s="7"/>
      <c r="J642" s="8"/>
      <c r="K642" s="8"/>
    </row>
    <row r="643" spans="3:11" x14ac:dyDescent="0.3">
      <c r="C643" s="7"/>
      <c r="J643" s="8"/>
      <c r="K643" s="8"/>
    </row>
    <row r="644" spans="3:11" x14ac:dyDescent="0.3">
      <c r="C644" s="7"/>
      <c r="J644" s="8"/>
      <c r="K644" s="8"/>
    </row>
    <row r="645" spans="3:11" x14ac:dyDescent="0.3">
      <c r="C645" s="7"/>
      <c r="J645" s="8"/>
      <c r="K645" s="8"/>
    </row>
    <row r="646" spans="3:11" x14ac:dyDescent="0.3">
      <c r="C646" s="7"/>
      <c r="J646" s="8"/>
      <c r="K646" s="8"/>
    </row>
    <row r="647" spans="3:11" x14ac:dyDescent="0.3">
      <c r="C647" s="7"/>
      <c r="J647" s="8"/>
      <c r="K647" s="8"/>
    </row>
    <row r="648" spans="3:11" x14ac:dyDescent="0.3">
      <c r="C648" s="7"/>
      <c r="J648" s="8"/>
      <c r="K648" s="8"/>
    </row>
    <row r="649" spans="3:11" x14ac:dyDescent="0.3">
      <c r="C649" s="7"/>
      <c r="J649" s="8"/>
      <c r="K649" s="8"/>
    </row>
    <row r="650" spans="3:11" x14ac:dyDescent="0.3">
      <c r="C650" s="7"/>
      <c r="J650" s="8"/>
      <c r="K650" s="8"/>
    </row>
    <row r="651" spans="3:11" x14ac:dyDescent="0.3">
      <c r="C651" s="7"/>
      <c r="J651" s="8"/>
      <c r="K651" s="8"/>
    </row>
    <row r="652" spans="3:11" x14ac:dyDescent="0.3">
      <c r="C652" s="7"/>
      <c r="J652" s="8"/>
      <c r="K652" s="8"/>
    </row>
    <row r="653" spans="3:11" x14ac:dyDescent="0.3">
      <c r="C653" s="7"/>
      <c r="J653" s="8"/>
      <c r="K653" s="8"/>
    </row>
    <row r="654" spans="3:11" x14ac:dyDescent="0.3">
      <c r="C654" s="7"/>
      <c r="J654" s="8"/>
      <c r="K654" s="8"/>
    </row>
    <row r="655" spans="3:11" x14ac:dyDescent="0.3">
      <c r="C655" s="7"/>
      <c r="J655" s="8"/>
      <c r="K655" s="8"/>
    </row>
    <row r="656" spans="3:11" x14ac:dyDescent="0.3">
      <c r="C656" s="7"/>
      <c r="J656" s="8"/>
      <c r="K656" s="8"/>
    </row>
    <row r="657" spans="3:11" x14ac:dyDescent="0.3">
      <c r="C657" s="7"/>
      <c r="J657" s="8"/>
      <c r="K657" s="8"/>
    </row>
    <row r="658" spans="3:11" x14ac:dyDescent="0.3">
      <c r="C658" s="7"/>
      <c r="J658" s="8"/>
      <c r="K658" s="8"/>
    </row>
    <row r="659" spans="3:11" x14ac:dyDescent="0.3">
      <c r="C659" s="7"/>
      <c r="J659" s="8"/>
      <c r="K659" s="8"/>
    </row>
    <row r="660" spans="3:11" x14ac:dyDescent="0.3">
      <c r="C660" s="7"/>
      <c r="J660" s="8"/>
      <c r="K660" s="8"/>
    </row>
    <row r="661" spans="3:11" x14ac:dyDescent="0.3">
      <c r="C661" s="7"/>
      <c r="J661" s="8"/>
      <c r="K661" s="8"/>
    </row>
    <row r="662" spans="3:11" x14ac:dyDescent="0.3">
      <c r="C662" s="7"/>
      <c r="J662" s="8"/>
      <c r="K662" s="8"/>
    </row>
    <row r="663" spans="3:11" x14ac:dyDescent="0.3">
      <c r="C663" s="7"/>
      <c r="J663" s="8"/>
      <c r="K663" s="8"/>
    </row>
    <row r="664" spans="3:11" x14ac:dyDescent="0.3">
      <c r="C664" s="7"/>
      <c r="J664" s="8"/>
      <c r="K664" s="8"/>
    </row>
    <row r="665" spans="3:11" x14ac:dyDescent="0.3">
      <c r="C665" s="7"/>
      <c r="J665" s="8"/>
      <c r="K665" s="8"/>
    </row>
    <row r="666" spans="3:11" x14ac:dyDescent="0.3">
      <c r="C666" s="7"/>
      <c r="J666" s="8"/>
      <c r="K666" s="8"/>
    </row>
    <row r="667" spans="3:11" x14ac:dyDescent="0.3">
      <c r="C667" s="7"/>
      <c r="J667" s="8"/>
      <c r="K667" s="8"/>
    </row>
    <row r="668" spans="3:11" x14ac:dyDescent="0.3">
      <c r="C668" s="7"/>
      <c r="J668" s="8"/>
      <c r="K668" s="8"/>
    </row>
    <row r="669" spans="3:11" x14ac:dyDescent="0.3">
      <c r="C669" s="7"/>
      <c r="J669" s="8"/>
      <c r="K669" s="8"/>
    </row>
    <row r="670" spans="3:11" x14ac:dyDescent="0.3">
      <c r="C670" s="7"/>
      <c r="J670" s="8"/>
      <c r="K670" s="8"/>
    </row>
    <row r="671" spans="3:11" x14ac:dyDescent="0.3">
      <c r="C671" s="7"/>
      <c r="J671" s="8"/>
      <c r="K671" s="8"/>
    </row>
    <row r="672" spans="3:11" x14ac:dyDescent="0.3">
      <c r="C672" s="7"/>
      <c r="J672" s="8"/>
      <c r="K672" s="8"/>
    </row>
    <row r="673" spans="3:11" x14ac:dyDescent="0.3">
      <c r="C673" s="7"/>
      <c r="J673" s="8"/>
      <c r="K673" s="8"/>
    </row>
    <row r="674" spans="3:11" x14ac:dyDescent="0.3">
      <c r="C674" s="7"/>
      <c r="J674" s="8"/>
      <c r="K674" s="8"/>
    </row>
    <row r="675" spans="3:11" x14ac:dyDescent="0.3">
      <c r="C675" s="7"/>
      <c r="J675" s="8"/>
      <c r="K675" s="8"/>
    </row>
    <row r="676" spans="3:11" x14ac:dyDescent="0.3">
      <c r="C676" s="7"/>
      <c r="J676" s="8"/>
      <c r="K676" s="8"/>
    </row>
    <row r="677" spans="3:11" x14ac:dyDescent="0.3">
      <c r="C677" s="7"/>
      <c r="J677" s="8"/>
      <c r="K677" s="8"/>
    </row>
    <row r="678" spans="3:11" x14ac:dyDescent="0.3">
      <c r="C678" s="7"/>
      <c r="J678" s="8"/>
      <c r="K678" s="8"/>
    </row>
    <row r="679" spans="3:11" x14ac:dyDescent="0.3">
      <c r="C679" s="7"/>
      <c r="J679" s="8"/>
      <c r="K679" s="8"/>
    </row>
    <row r="680" spans="3:11" x14ac:dyDescent="0.3">
      <c r="C680" s="7"/>
      <c r="J680" s="8"/>
      <c r="K680" s="8"/>
    </row>
    <row r="681" spans="3:11" x14ac:dyDescent="0.3">
      <c r="C681" s="7"/>
      <c r="J681" s="8"/>
      <c r="K681" s="8"/>
    </row>
    <row r="682" spans="3:11" x14ac:dyDescent="0.3">
      <c r="C682" s="7"/>
      <c r="J682" s="8"/>
      <c r="K682" s="8"/>
    </row>
    <row r="683" spans="3:11" x14ac:dyDescent="0.3">
      <c r="C683" s="7"/>
      <c r="J683" s="8"/>
      <c r="K683" s="8"/>
    </row>
    <row r="684" spans="3:11" x14ac:dyDescent="0.3">
      <c r="C684" s="7"/>
      <c r="J684" s="8"/>
      <c r="K684" s="8"/>
    </row>
    <row r="685" spans="3:11" x14ac:dyDescent="0.3">
      <c r="C685" s="7"/>
      <c r="J685" s="8"/>
      <c r="K685" s="8"/>
    </row>
    <row r="686" spans="3:11" x14ac:dyDescent="0.3">
      <c r="C686" s="7"/>
      <c r="J686" s="8"/>
      <c r="K686" s="8"/>
    </row>
    <row r="687" spans="3:11" x14ac:dyDescent="0.3">
      <c r="C687" s="7"/>
      <c r="J687" s="8"/>
      <c r="K687" s="8"/>
    </row>
    <row r="688" spans="3:11" x14ac:dyDescent="0.3">
      <c r="C688" s="7"/>
      <c r="J688" s="8"/>
      <c r="K688" s="8"/>
    </row>
    <row r="689" spans="3:11" x14ac:dyDescent="0.3">
      <c r="C689" s="7"/>
      <c r="J689" s="8"/>
      <c r="K689" s="8"/>
    </row>
    <row r="690" spans="3:11" x14ac:dyDescent="0.3">
      <c r="C690" s="7"/>
      <c r="J690" s="8"/>
      <c r="K690" s="8"/>
    </row>
    <row r="691" spans="3:11" x14ac:dyDescent="0.3">
      <c r="C691" s="7"/>
      <c r="J691" s="8"/>
      <c r="K691" s="8"/>
    </row>
    <row r="692" spans="3:11" x14ac:dyDescent="0.3">
      <c r="C692" s="7"/>
      <c r="J692" s="8"/>
      <c r="K692" s="8"/>
    </row>
    <row r="693" spans="3:11" x14ac:dyDescent="0.3">
      <c r="C693" s="7"/>
      <c r="J693" s="8"/>
      <c r="K693" s="8"/>
    </row>
    <row r="694" spans="3:11" x14ac:dyDescent="0.3">
      <c r="C694" s="7"/>
      <c r="J694" s="8"/>
      <c r="K694" s="8"/>
    </row>
    <row r="695" spans="3:11" x14ac:dyDescent="0.3">
      <c r="C695" s="7"/>
      <c r="J695" s="8"/>
      <c r="K695" s="8"/>
    </row>
    <row r="696" spans="3:11" x14ac:dyDescent="0.3">
      <c r="C696" s="7"/>
      <c r="J696" s="8"/>
      <c r="K696" s="8"/>
    </row>
    <row r="697" spans="3:11" x14ac:dyDescent="0.3">
      <c r="C697" s="7"/>
      <c r="J697" s="8"/>
      <c r="K697" s="8"/>
    </row>
    <row r="698" spans="3:11" x14ac:dyDescent="0.3">
      <c r="C698" s="7"/>
      <c r="J698" s="8"/>
      <c r="K698" s="8"/>
    </row>
    <row r="699" spans="3:11" x14ac:dyDescent="0.3">
      <c r="C699" s="7"/>
      <c r="J699" s="8"/>
      <c r="K699" s="8"/>
    </row>
    <row r="700" spans="3:11" x14ac:dyDescent="0.3">
      <c r="C700" s="7"/>
      <c r="J700" s="8"/>
      <c r="K700" s="8"/>
    </row>
    <row r="701" spans="3:11" x14ac:dyDescent="0.3">
      <c r="C701" s="7"/>
      <c r="J701" s="8"/>
      <c r="K701" s="8"/>
    </row>
    <row r="702" spans="3:11" x14ac:dyDescent="0.3">
      <c r="C702" s="7"/>
      <c r="J702" s="8"/>
      <c r="K702" s="8"/>
    </row>
    <row r="703" spans="3:11" x14ac:dyDescent="0.3">
      <c r="C703" s="7"/>
      <c r="J703" s="8"/>
      <c r="K703" s="8"/>
    </row>
    <row r="704" spans="3:11" x14ac:dyDescent="0.3">
      <c r="C704" s="7"/>
      <c r="J704" s="8"/>
      <c r="K704" s="8"/>
    </row>
    <row r="705" spans="3:11" x14ac:dyDescent="0.3">
      <c r="C705" s="7"/>
      <c r="J705" s="8"/>
      <c r="K705" s="8"/>
    </row>
    <row r="706" spans="3:11" x14ac:dyDescent="0.3">
      <c r="C706" s="7"/>
      <c r="J706" s="8"/>
      <c r="K706" s="8"/>
    </row>
    <row r="707" spans="3:11" x14ac:dyDescent="0.3">
      <c r="C707" s="7"/>
      <c r="J707" s="8"/>
      <c r="K707" s="8"/>
    </row>
    <row r="708" spans="3:11" x14ac:dyDescent="0.3">
      <c r="C708" s="7"/>
      <c r="J708" s="8"/>
      <c r="K708" s="8"/>
    </row>
    <row r="709" spans="3:11" x14ac:dyDescent="0.3">
      <c r="C709" s="7"/>
      <c r="J709" s="8"/>
      <c r="K709" s="8"/>
    </row>
    <row r="710" spans="3:11" x14ac:dyDescent="0.3">
      <c r="C710" s="7"/>
      <c r="J710" s="8"/>
      <c r="K710" s="8"/>
    </row>
    <row r="711" spans="3:11" x14ac:dyDescent="0.3">
      <c r="C711" s="7"/>
      <c r="J711" s="8"/>
      <c r="K711" s="8"/>
    </row>
    <row r="712" spans="3:11" x14ac:dyDescent="0.3">
      <c r="C712" s="7"/>
      <c r="J712" s="8"/>
      <c r="K712" s="8"/>
    </row>
    <row r="713" spans="3:11" x14ac:dyDescent="0.3">
      <c r="C713" s="7"/>
      <c r="J713" s="8"/>
      <c r="K713" s="8"/>
    </row>
    <row r="714" spans="3:11" x14ac:dyDescent="0.3">
      <c r="C714" s="7"/>
      <c r="J714" s="8"/>
      <c r="K714" s="8"/>
    </row>
    <row r="715" spans="3:11" x14ac:dyDescent="0.3">
      <c r="C715" s="7"/>
      <c r="J715" s="8"/>
      <c r="K715" s="8"/>
    </row>
    <row r="716" spans="3:11" x14ac:dyDescent="0.3">
      <c r="C716" s="7"/>
      <c r="J716" s="8"/>
      <c r="K716" s="8"/>
    </row>
    <row r="717" spans="3:11" x14ac:dyDescent="0.3">
      <c r="C717" s="7"/>
      <c r="J717" s="8"/>
      <c r="K717" s="8"/>
    </row>
    <row r="718" spans="3:11" x14ac:dyDescent="0.3">
      <c r="C718" s="7"/>
      <c r="J718" s="8"/>
      <c r="K718" s="8"/>
    </row>
    <row r="719" spans="3:11" x14ac:dyDescent="0.3">
      <c r="C719" s="7"/>
      <c r="J719" s="8"/>
      <c r="K719" s="8"/>
    </row>
    <row r="720" spans="3:11" x14ac:dyDescent="0.3">
      <c r="C720" s="7"/>
      <c r="J720" s="8"/>
      <c r="K720" s="8"/>
    </row>
    <row r="721" spans="3:11" x14ac:dyDescent="0.3">
      <c r="C721" s="7"/>
      <c r="J721" s="8"/>
      <c r="K721" s="8"/>
    </row>
    <row r="722" spans="3:11" x14ac:dyDescent="0.3">
      <c r="C722" s="7"/>
      <c r="J722" s="8"/>
      <c r="K722" s="8"/>
    </row>
    <row r="723" spans="3:11" x14ac:dyDescent="0.3">
      <c r="C723" s="7"/>
      <c r="J723" s="8"/>
      <c r="K723" s="8"/>
    </row>
    <row r="724" spans="3:11" x14ac:dyDescent="0.3">
      <c r="C724" s="7"/>
      <c r="J724" s="8"/>
      <c r="K724" s="8"/>
    </row>
    <row r="725" spans="3:11" x14ac:dyDescent="0.3">
      <c r="C725" s="7"/>
      <c r="J725" s="8"/>
      <c r="K725" s="8"/>
    </row>
    <row r="726" spans="3:11" x14ac:dyDescent="0.3">
      <c r="C726" s="7"/>
      <c r="J726" s="8"/>
      <c r="K726" s="8"/>
    </row>
    <row r="727" spans="3:11" x14ac:dyDescent="0.3">
      <c r="C727" s="7"/>
      <c r="J727" s="8"/>
      <c r="K727" s="8"/>
    </row>
    <row r="728" spans="3:11" x14ac:dyDescent="0.3">
      <c r="C728" s="7"/>
      <c r="J728" s="8"/>
      <c r="K728" s="8"/>
    </row>
    <row r="729" spans="3:11" x14ac:dyDescent="0.3">
      <c r="C729" s="7"/>
      <c r="J729" s="8"/>
      <c r="K729" s="8"/>
    </row>
    <row r="730" spans="3:11" x14ac:dyDescent="0.3">
      <c r="C730" s="7"/>
      <c r="J730" s="8"/>
      <c r="K730" s="8"/>
    </row>
    <row r="731" spans="3:11" x14ac:dyDescent="0.3">
      <c r="C731" s="7"/>
      <c r="J731" s="8"/>
      <c r="K731" s="8"/>
    </row>
    <row r="732" spans="3:11" x14ac:dyDescent="0.3">
      <c r="C732" s="7"/>
      <c r="J732" s="8"/>
      <c r="K732" s="8"/>
    </row>
    <row r="733" spans="3:11" x14ac:dyDescent="0.3">
      <c r="C733" s="7"/>
      <c r="J733" s="8"/>
      <c r="K733" s="8"/>
    </row>
    <row r="734" spans="3:11" x14ac:dyDescent="0.3">
      <c r="C734" s="7"/>
      <c r="J734" s="8"/>
      <c r="K734" s="8"/>
    </row>
    <row r="735" spans="3:11" x14ac:dyDescent="0.3">
      <c r="C735" s="7"/>
      <c r="J735" s="8"/>
      <c r="K735" s="8"/>
    </row>
    <row r="736" spans="3:11" x14ac:dyDescent="0.3">
      <c r="C736" s="7"/>
      <c r="J736" s="8"/>
      <c r="K736" s="8"/>
    </row>
    <row r="737" spans="3:11" x14ac:dyDescent="0.3">
      <c r="C737" s="7"/>
      <c r="J737" s="8"/>
      <c r="K737" s="8"/>
    </row>
    <row r="738" spans="3:11" x14ac:dyDescent="0.3">
      <c r="C738" s="7"/>
      <c r="J738" s="8"/>
      <c r="K738" s="8"/>
    </row>
    <row r="739" spans="3:11" x14ac:dyDescent="0.3">
      <c r="C739" s="7"/>
      <c r="J739" s="8"/>
      <c r="K739" s="8"/>
    </row>
    <row r="740" spans="3:11" x14ac:dyDescent="0.3">
      <c r="C740" s="7"/>
      <c r="J740" s="8"/>
      <c r="K740" s="8"/>
    </row>
    <row r="741" spans="3:11" x14ac:dyDescent="0.3">
      <c r="C741" s="7"/>
      <c r="J741" s="8"/>
      <c r="K741" s="8"/>
    </row>
    <row r="742" spans="3:11" x14ac:dyDescent="0.3">
      <c r="C742" s="7"/>
      <c r="J742" s="8"/>
      <c r="K742" s="8"/>
    </row>
    <row r="743" spans="3:11" x14ac:dyDescent="0.3">
      <c r="C743" s="7"/>
      <c r="J743" s="8"/>
      <c r="K743" s="8"/>
    </row>
    <row r="744" spans="3:11" x14ac:dyDescent="0.3">
      <c r="C744" s="7"/>
      <c r="J744" s="8"/>
      <c r="K744" s="8"/>
    </row>
    <row r="745" spans="3:11" x14ac:dyDescent="0.3">
      <c r="C745" s="7"/>
      <c r="J745" s="8"/>
      <c r="K745" s="8"/>
    </row>
    <row r="746" spans="3:11" x14ac:dyDescent="0.3">
      <c r="C746" s="7"/>
      <c r="J746" s="8"/>
      <c r="K746" s="8"/>
    </row>
    <row r="747" spans="3:11" x14ac:dyDescent="0.3">
      <c r="C747" s="7"/>
      <c r="J747" s="8"/>
      <c r="K747" s="8"/>
    </row>
    <row r="748" spans="3:11" x14ac:dyDescent="0.3">
      <c r="C748" s="7"/>
      <c r="J748" s="8"/>
      <c r="K748" s="8"/>
    </row>
    <row r="749" spans="3:11" x14ac:dyDescent="0.3">
      <c r="C749" s="7"/>
      <c r="J749" s="8"/>
      <c r="K749" s="8"/>
    </row>
    <row r="750" spans="3:11" x14ac:dyDescent="0.3">
      <c r="C750" s="7"/>
      <c r="J750" s="8"/>
      <c r="K750" s="8"/>
    </row>
    <row r="751" spans="3:11" x14ac:dyDescent="0.3">
      <c r="C751" s="7"/>
      <c r="J751" s="8"/>
      <c r="K751" s="8"/>
    </row>
    <row r="752" spans="3:11" x14ac:dyDescent="0.3">
      <c r="C752" s="7"/>
      <c r="J752" s="8"/>
      <c r="K752" s="8"/>
    </row>
    <row r="753" spans="3:11" x14ac:dyDescent="0.3">
      <c r="C753" s="7"/>
      <c r="J753" s="8"/>
      <c r="K753" s="8"/>
    </row>
    <row r="754" spans="3:11" x14ac:dyDescent="0.3">
      <c r="C754" s="7"/>
      <c r="J754" s="8"/>
      <c r="K754" s="8"/>
    </row>
    <row r="755" spans="3:11" x14ac:dyDescent="0.3">
      <c r="C755" s="7"/>
      <c r="J755" s="8"/>
      <c r="K755" s="8"/>
    </row>
    <row r="756" spans="3:11" x14ac:dyDescent="0.3">
      <c r="C756" s="7"/>
      <c r="J756" s="8"/>
      <c r="K756" s="8"/>
    </row>
    <row r="757" spans="3:11" x14ac:dyDescent="0.3">
      <c r="C757" s="7"/>
      <c r="J757" s="8"/>
      <c r="K757" s="8"/>
    </row>
    <row r="758" spans="3:11" x14ac:dyDescent="0.3">
      <c r="C758" s="7"/>
      <c r="J758" s="8"/>
      <c r="K758" s="8"/>
    </row>
    <row r="759" spans="3:11" x14ac:dyDescent="0.3">
      <c r="C759" s="7"/>
      <c r="J759" s="8"/>
      <c r="K759" s="8"/>
    </row>
    <row r="760" spans="3:11" x14ac:dyDescent="0.3">
      <c r="C760" s="7"/>
      <c r="J760" s="8"/>
      <c r="K760" s="8"/>
    </row>
    <row r="761" spans="3:11" x14ac:dyDescent="0.3">
      <c r="C761" s="7"/>
      <c r="J761" s="8"/>
      <c r="K761" s="8"/>
    </row>
    <row r="762" spans="3:11" x14ac:dyDescent="0.3">
      <c r="C762" s="7"/>
      <c r="J762" s="8"/>
      <c r="K762" s="8"/>
    </row>
    <row r="763" spans="3:11" x14ac:dyDescent="0.3">
      <c r="C763" s="7"/>
      <c r="J763" s="8"/>
      <c r="K763" s="8"/>
    </row>
    <row r="764" spans="3:11" x14ac:dyDescent="0.3">
      <c r="C764" s="7"/>
      <c r="J764" s="8"/>
      <c r="K764" s="8"/>
    </row>
    <row r="765" spans="3:11" x14ac:dyDescent="0.3">
      <c r="C765" s="7"/>
      <c r="J765" s="8"/>
      <c r="K765" s="8"/>
    </row>
    <row r="766" spans="3:11" x14ac:dyDescent="0.3">
      <c r="C766" s="7"/>
      <c r="J766" s="8"/>
      <c r="K766" s="8"/>
    </row>
    <row r="767" spans="3:11" x14ac:dyDescent="0.3">
      <c r="C767" s="7"/>
      <c r="J767" s="8"/>
      <c r="K767" s="8"/>
    </row>
    <row r="768" spans="3:11" x14ac:dyDescent="0.3">
      <c r="C768" s="7"/>
      <c r="J768" s="8"/>
      <c r="K768" s="8"/>
    </row>
    <row r="769" spans="3:11" x14ac:dyDescent="0.3">
      <c r="C769" s="7"/>
      <c r="J769" s="8"/>
      <c r="K769" s="8"/>
    </row>
    <row r="770" spans="3:11" x14ac:dyDescent="0.3">
      <c r="C770" s="7"/>
      <c r="J770" s="8"/>
      <c r="K770" s="8"/>
    </row>
    <row r="771" spans="3:11" x14ac:dyDescent="0.3">
      <c r="C771" s="7"/>
      <c r="J771" s="8"/>
      <c r="K771" s="8"/>
    </row>
    <row r="772" spans="3:11" x14ac:dyDescent="0.3">
      <c r="C772" s="7"/>
      <c r="J772" s="8"/>
      <c r="K772" s="8"/>
    </row>
    <row r="773" spans="3:11" x14ac:dyDescent="0.3">
      <c r="C773" s="7"/>
      <c r="J773" s="8"/>
      <c r="K773" s="8"/>
    </row>
    <row r="774" spans="3:11" x14ac:dyDescent="0.3">
      <c r="C774" s="7"/>
      <c r="J774" s="8"/>
      <c r="K774" s="8"/>
    </row>
    <row r="775" spans="3:11" x14ac:dyDescent="0.3">
      <c r="C775" s="7"/>
      <c r="J775" s="8"/>
      <c r="K775" s="8"/>
    </row>
    <row r="776" spans="3:11" x14ac:dyDescent="0.3">
      <c r="C776" s="7"/>
      <c r="J776" s="8"/>
      <c r="K776" s="8"/>
    </row>
    <row r="777" spans="3:11" x14ac:dyDescent="0.3">
      <c r="C777" s="7"/>
      <c r="J777" s="8"/>
      <c r="K777" s="8"/>
    </row>
    <row r="778" spans="3:11" x14ac:dyDescent="0.3">
      <c r="C778" s="7"/>
      <c r="J778" s="8"/>
      <c r="K778" s="8"/>
    </row>
    <row r="779" spans="3:11" x14ac:dyDescent="0.3">
      <c r="C779" s="7"/>
      <c r="J779" s="8"/>
      <c r="K779" s="8"/>
    </row>
    <row r="780" spans="3:11" x14ac:dyDescent="0.3">
      <c r="C780" s="7"/>
      <c r="J780" s="8"/>
      <c r="K780" s="8"/>
    </row>
    <row r="781" spans="3:11" x14ac:dyDescent="0.3">
      <c r="C781" s="7"/>
      <c r="J781" s="8"/>
      <c r="K781" s="8"/>
    </row>
    <row r="782" spans="3:11" x14ac:dyDescent="0.3">
      <c r="C782" s="7"/>
      <c r="J782" s="8"/>
      <c r="K782" s="8"/>
    </row>
    <row r="783" spans="3:11" x14ac:dyDescent="0.3">
      <c r="C783" s="7"/>
      <c r="J783" s="8"/>
      <c r="K783" s="8"/>
    </row>
    <row r="784" spans="3:11" x14ac:dyDescent="0.3">
      <c r="C784" s="7"/>
      <c r="J784" s="8"/>
      <c r="K784" s="8"/>
    </row>
    <row r="785" spans="3:11" x14ac:dyDescent="0.3">
      <c r="C785" s="7"/>
      <c r="J785" s="8"/>
      <c r="K785" s="8"/>
    </row>
    <row r="786" spans="3:11" x14ac:dyDescent="0.3">
      <c r="C786" s="7"/>
      <c r="J786" s="8"/>
      <c r="K786" s="8"/>
    </row>
    <row r="787" spans="3:11" x14ac:dyDescent="0.3">
      <c r="C787" s="7"/>
      <c r="J787" s="8"/>
      <c r="K787" s="8"/>
    </row>
    <row r="788" spans="3:11" x14ac:dyDescent="0.3">
      <c r="C788" s="7"/>
      <c r="J788" s="8"/>
      <c r="K788" s="8"/>
    </row>
    <row r="789" spans="3:11" x14ac:dyDescent="0.3">
      <c r="C789" s="7"/>
      <c r="J789" s="8"/>
      <c r="K789" s="8"/>
    </row>
    <row r="790" spans="3:11" x14ac:dyDescent="0.3">
      <c r="C790" s="7"/>
      <c r="J790" s="8"/>
      <c r="K790" s="8"/>
    </row>
    <row r="791" spans="3:11" x14ac:dyDescent="0.3">
      <c r="C791" s="7"/>
      <c r="J791" s="8"/>
      <c r="K791" s="8"/>
    </row>
    <row r="792" spans="3:11" x14ac:dyDescent="0.3">
      <c r="C792" s="7"/>
      <c r="J792" s="8"/>
      <c r="K792" s="8"/>
    </row>
    <row r="793" spans="3:11" x14ac:dyDescent="0.3">
      <c r="C793" s="7"/>
      <c r="J793" s="8"/>
      <c r="K793" s="8"/>
    </row>
    <row r="794" spans="3:11" x14ac:dyDescent="0.3">
      <c r="C794" s="7"/>
      <c r="J794" s="8"/>
      <c r="K794" s="8"/>
    </row>
    <row r="795" spans="3:11" x14ac:dyDescent="0.3">
      <c r="C795" s="7"/>
      <c r="J795" s="8"/>
      <c r="K795" s="8"/>
    </row>
    <row r="796" spans="3:11" x14ac:dyDescent="0.3">
      <c r="C796" s="7"/>
      <c r="J796" s="8"/>
      <c r="K796" s="8"/>
    </row>
    <row r="797" spans="3:11" x14ac:dyDescent="0.3">
      <c r="C797" s="7"/>
      <c r="J797" s="8"/>
      <c r="K797" s="8"/>
    </row>
    <row r="798" spans="3:11" x14ac:dyDescent="0.3">
      <c r="C798" s="7"/>
      <c r="J798" s="8"/>
      <c r="K798" s="8"/>
    </row>
    <row r="799" spans="3:11" x14ac:dyDescent="0.3">
      <c r="C799" s="7"/>
      <c r="J799" s="8"/>
      <c r="K799" s="8"/>
    </row>
    <row r="800" spans="3:11" x14ac:dyDescent="0.3">
      <c r="C800" s="7"/>
      <c r="J800" s="8"/>
      <c r="K800" s="8"/>
    </row>
    <row r="801" spans="3:11" x14ac:dyDescent="0.3">
      <c r="C801" s="7"/>
      <c r="J801" s="8"/>
      <c r="K801" s="8"/>
    </row>
    <row r="802" spans="3:11" x14ac:dyDescent="0.3">
      <c r="C802" s="7"/>
      <c r="J802" s="8"/>
      <c r="K802" s="8"/>
    </row>
    <row r="803" spans="3:11" x14ac:dyDescent="0.3">
      <c r="C803" s="7"/>
      <c r="J803" s="8"/>
      <c r="K803" s="8"/>
    </row>
    <row r="804" spans="3:11" x14ac:dyDescent="0.3">
      <c r="C804" s="7"/>
      <c r="J804" s="8"/>
      <c r="K804" s="8"/>
    </row>
    <row r="805" spans="3:11" x14ac:dyDescent="0.3">
      <c r="C805" s="7"/>
      <c r="J805" s="8"/>
      <c r="K805" s="8"/>
    </row>
    <row r="806" spans="3:11" x14ac:dyDescent="0.3">
      <c r="C806" s="7"/>
      <c r="J806" s="8"/>
      <c r="K806" s="8"/>
    </row>
    <row r="807" spans="3:11" x14ac:dyDescent="0.3">
      <c r="C807" s="7"/>
      <c r="J807" s="8"/>
      <c r="K807" s="8"/>
    </row>
    <row r="808" spans="3:11" x14ac:dyDescent="0.3">
      <c r="C808" s="7"/>
      <c r="J808" s="8"/>
      <c r="K808" s="8"/>
    </row>
    <row r="809" spans="3:11" x14ac:dyDescent="0.3">
      <c r="C809" s="7"/>
      <c r="J809" s="8"/>
      <c r="K809" s="8"/>
    </row>
    <row r="810" spans="3:11" x14ac:dyDescent="0.3">
      <c r="C810" s="7"/>
      <c r="J810" s="8"/>
      <c r="K810" s="8"/>
    </row>
    <row r="811" spans="3:11" x14ac:dyDescent="0.3">
      <c r="C811" s="7"/>
      <c r="J811" s="8"/>
      <c r="K811" s="8"/>
    </row>
    <row r="812" spans="3:11" x14ac:dyDescent="0.3">
      <c r="C812" s="7"/>
      <c r="J812" s="8"/>
      <c r="K812" s="8"/>
    </row>
    <row r="813" spans="3:11" x14ac:dyDescent="0.3">
      <c r="C813" s="7"/>
      <c r="J813" s="8"/>
      <c r="K813" s="8"/>
    </row>
    <row r="814" spans="3:11" x14ac:dyDescent="0.3">
      <c r="C814" s="7"/>
      <c r="J814" s="8"/>
      <c r="K814" s="8"/>
    </row>
    <row r="815" spans="3:11" x14ac:dyDescent="0.3">
      <c r="C815" s="7"/>
      <c r="J815" s="8"/>
      <c r="K815" s="8"/>
    </row>
    <row r="816" spans="3:11" x14ac:dyDescent="0.3">
      <c r="C816" s="7"/>
      <c r="J816" s="8"/>
      <c r="K816" s="8"/>
    </row>
    <row r="817" spans="3:11" x14ac:dyDescent="0.3">
      <c r="C817" s="7"/>
      <c r="J817" s="8"/>
      <c r="K817" s="8"/>
    </row>
    <row r="818" spans="3:11" x14ac:dyDescent="0.3">
      <c r="C818" s="7"/>
      <c r="J818" s="8"/>
      <c r="K818" s="8"/>
    </row>
    <row r="819" spans="3:11" x14ac:dyDescent="0.3">
      <c r="C819" s="7"/>
      <c r="J819" s="8"/>
      <c r="K819" s="8"/>
    </row>
    <row r="820" spans="3:11" x14ac:dyDescent="0.3">
      <c r="C820" s="7"/>
      <c r="J820" s="8"/>
      <c r="K820" s="8"/>
    </row>
    <row r="821" spans="3:11" x14ac:dyDescent="0.3">
      <c r="C821" s="7"/>
      <c r="J821" s="8"/>
      <c r="K821" s="8"/>
    </row>
    <row r="822" spans="3:11" x14ac:dyDescent="0.3">
      <c r="C822" s="7"/>
      <c r="J822" s="8"/>
      <c r="K822" s="8"/>
    </row>
    <row r="823" spans="3:11" x14ac:dyDescent="0.3">
      <c r="C823" s="7"/>
      <c r="J823" s="8"/>
      <c r="K823" s="8"/>
    </row>
    <row r="824" spans="3:11" x14ac:dyDescent="0.3">
      <c r="C824" s="7"/>
      <c r="J824" s="8"/>
      <c r="K824" s="8"/>
    </row>
    <row r="825" spans="3:11" x14ac:dyDescent="0.3">
      <c r="C825" s="7"/>
      <c r="J825" s="8"/>
      <c r="K825" s="8"/>
    </row>
    <row r="826" spans="3:11" x14ac:dyDescent="0.3">
      <c r="C826" s="7"/>
      <c r="J826" s="8"/>
      <c r="K826" s="8"/>
    </row>
    <row r="827" spans="3:11" x14ac:dyDescent="0.3">
      <c r="C827" s="7"/>
      <c r="J827" s="8"/>
      <c r="K827" s="8"/>
    </row>
    <row r="828" spans="3:11" x14ac:dyDescent="0.3">
      <c r="C828" s="7"/>
      <c r="J828" s="8"/>
      <c r="K828" s="8"/>
    </row>
    <row r="829" spans="3:11" x14ac:dyDescent="0.3">
      <c r="C829" s="7"/>
      <c r="J829" s="8"/>
      <c r="K829" s="8"/>
    </row>
    <row r="830" spans="3:11" x14ac:dyDescent="0.3">
      <c r="C830" s="7"/>
      <c r="J830" s="8"/>
      <c r="K830" s="8"/>
    </row>
    <row r="831" spans="3:11" x14ac:dyDescent="0.3">
      <c r="C831" s="7"/>
      <c r="J831" s="8"/>
      <c r="K831" s="8"/>
    </row>
    <row r="832" spans="3:11" x14ac:dyDescent="0.3">
      <c r="C832" s="7"/>
      <c r="J832" s="8"/>
      <c r="K832" s="8"/>
    </row>
    <row r="833" spans="3:11" x14ac:dyDescent="0.3">
      <c r="C833" s="7"/>
      <c r="J833" s="8"/>
      <c r="K833" s="8"/>
    </row>
    <row r="834" spans="3:11" x14ac:dyDescent="0.3">
      <c r="C834" s="7"/>
      <c r="J834" s="8"/>
      <c r="K834" s="8"/>
    </row>
    <row r="835" spans="3:11" x14ac:dyDescent="0.3">
      <c r="C835" s="7"/>
      <c r="J835" s="8"/>
      <c r="K835" s="8"/>
    </row>
    <row r="836" spans="3:11" x14ac:dyDescent="0.3">
      <c r="C836" s="7"/>
      <c r="J836" s="8"/>
      <c r="K836" s="8"/>
    </row>
    <row r="837" spans="3:11" x14ac:dyDescent="0.3">
      <c r="C837" s="7"/>
      <c r="J837" s="8"/>
      <c r="K837" s="8"/>
    </row>
    <row r="838" spans="3:11" x14ac:dyDescent="0.3">
      <c r="C838" s="7"/>
      <c r="J838" s="8"/>
      <c r="K838" s="8"/>
    </row>
    <row r="839" spans="3:11" x14ac:dyDescent="0.3">
      <c r="C839" s="7"/>
      <c r="J839" s="8"/>
      <c r="K839" s="8"/>
    </row>
    <row r="840" spans="3:11" x14ac:dyDescent="0.3">
      <c r="C840" s="7"/>
      <c r="J840" s="8"/>
      <c r="K840" s="8"/>
    </row>
    <row r="841" spans="3:11" x14ac:dyDescent="0.3">
      <c r="C841" s="7"/>
      <c r="J841" s="8"/>
      <c r="K841" s="8"/>
    </row>
    <row r="842" spans="3:11" x14ac:dyDescent="0.3">
      <c r="C842" s="7"/>
      <c r="J842" s="8"/>
      <c r="K842" s="8"/>
    </row>
    <row r="843" spans="3:11" x14ac:dyDescent="0.3">
      <c r="C843" s="7"/>
      <c r="J843" s="8"/>
      <c r="K843" s="8"/>
    </row>
    <row r="844" spans="3:11" x14ac:dyDescent="0.3">
      <c r="C844" s="7"/>
      <c r="J844" s="8"/>
      <c r="K844" s="8"/>
    </row>
    <row r="845" spans="3:11" x14ac:dyDescent="0.3">
      <c r="C845" s="7"/>
      <c r="J845" s="8"/>
      <c r="K845" s="8"/>
    </row>
    <row r="846" spans="3:11" x14ac:dyDescent="0.3">
      <c r="C846" s="7"/>
      <c r="J846" s="8"/>
      <c r="K846" s="8"/>
    </row>
    <row r="847" spans="3:11" x14ac:dyDescent="0.3">
      <c r="C847" s="7"/>
      <c r="J847" s="8"/>
      <c r="K847" s="8"/>
    </row>
    <row r="848" spans="3:11" x14ac:dyDescent="0.3">
      <c r="C848" s="7"/>
      <c r="J848" s="8"/>
      <c r="K848" s="8"/>
    </row>
    <row r="849" spans="3:11" x14ac:dyDescent="0.3">
      <c r="C849" s="7"/>
      <c r="J849" s="8"/>
      <c r="K849" s="8"/>
    </row>
    <row r="850" spans="3:11" x14ac:dyDescent="0.3">
      <c r="C850" s="7"/>
      <c r="J850" s="8"/>
      <c r="K850" s="8"/>
    </row>
    <row r="851" spans="3:11" x14ac:dyDescent="0.3">
      <c r="C851" s="7"/>
      <c r="J851" s="8"/>
      <c r="K851" s="8"/>
    </row>
    <row r="852" spans="3:11" x14ac:dyDescent="0.3">
      <c r="C852" s="7"/>
      <c r="J852" s="8"/>
      <c r="K852" s="8"/>
    </row>
    <row r="853" spans="3:11" x14ac:dyDescent="0.3">
      <c r="C853" s="7"/>
      <c r="J853" s="8"/>
      <c r="K853" s="8"/>
    </row>
    <row r="854" spans="3:11" x14ac:dyDescent="0.3">
      <c r="C854" s="7"/>
      <c r="J854" s="8"/>
      <c r="K854" s="8"/>
    </row>
    <row r="855" spans="3:11" x14ac:dyDescent="0.3">
      <c r="C855" s="7"/>
      <c r="J855" s="8"/>
      <c r="K855" s="8"/>
    </row>
    <row r="856" spans="3:11" x14ac:dyDescent="0.3">
      <c r="C856" s="7"/>
      <c r="J856" s="8"/>
      <c r="K856" s="8"/>
    </row>
    <row r="857" spans="3:11" x14ac:dyDescent="0.3">
      <c r="C857" s="7"/>
      <c r="J857" s="8"/>
      <c r="K857" s="8"/>
    </row>
    <row r="858" spans="3:11" x14ac:dyDescent="0.3">
      <c r="C858" s="7"/>
      <c r="J858" s="8"/>
      <c r="K858" s="8"/>
    </row>
    <row r="859" spans="3:11" x14ac:dyDescent="0.3">
      <c r="C859" s="7"/>
      <c r="J859" s="8"/>
      <c r="K859" s="8"/>
    </row>
    <row r="860" spans="3:11" x14ac:dyDescent="0.3">
      <c r="C860" s="7"/>
      <c r="J860" s="8"/>
      <c r="K860" s="8"/>
    </row>
    <row r="861" spans="3:11" x14ac:dyDescent="0.3">
      <c r="C861" s="7"/>
      <c r="J861" s="8"/>
      <c r="K861" s="8"/>
    </row>
    <row r="862" spans="3:11" x14ac:dyDescent="0.3">
      <c r="C862" s="7"/>
      <c r="J862" s="8"/>
      <c r="K862" s="8"/>
    </row>
    <row r="863" spans="3:11" x14ac:dyDescent="0.3">
      <c r="C863" s="7"/>
      <c r="J863" s="8"/>
      <c r="K863" s="8"/>
    </row>
    <row r="864" spans="3:11" x14ac:dyDescent="0.3">
      <c r="C864" s="7"/>
      <c r="J864" s="8"/>
      <c r="K864" s="8"/>
    </row>
    <row r="865" spans="3:11" x14ac:dyDescent="0.3">
      <c r="C865" s="7"/>
      <c r="J865" s="8"/>
      <c r="K865" s="8"/>
    </row>
    <row r="866" spans="3:11" x14ac:dyDescent="0.3">
      <c r="C866" s="7"/>
      <c r="J866" s="8"/>
      <c r="K866" s="8"/>
    </row>
    <row r="867" spans="3:11" x14ac:dyDescent="0.3">
      <c r="C867" s="7"/>
      <c r="J867" s="8"/>
      <c r="K867" s="8"/>
    </row>
    <row r="868" spans="3:11" x14ac:dyDescent="0.3">
      <c r="C868" s="7"/>
      <c r="J868" s="8"/>
      <c r="K868" s="8"/>
    </row>
    <row r="869" spans="3:11" x14ac:dyDescent="0.3">
      <c r="C869" s="7"/>
      <c r="J869" s="8"/>
      <c r="K869" s="8"/>
    </row>
    <row r="870" spans="3:11" x14ac:dyDescent="0.3">
      <c r="C870" s="7"/>
      <c r="J870" s="8"/>
      <c r="K870" s="8"/>
    </row>
    <row r="871" spans="3:11" x14ac:dyDescent="0.3">
      <c r="C871" s="7"/>
      <c r="J871" s="8"/>
      <c r="K871" s="8"/>
    </row>
    <row r="872" spans="3:11" x14ac:dyDescent="0.3">
      <c r="C872" s="7"/>
      <c r="J872" s="8"/>
      <c r="K872" s="8"/>
    </row>
    <row r="873" spans="3:11" x14ac:dyDescent="0.3">
      <c r="C873" s="7"/>
      <c r="J873" s="8"/>
      <c r="K873" s="8"/>
    </row>
    <row r="874" spans="3:11" x14ac:dyDescent="0.3">
      <c r="C874" s="7"/>
      <c r="J874" s="8"/>
      <c r="K874" s="8"/>
    </row>
    <row r="875" spans="3:11" x14ac:dyDescent="0.3">
      <c r="C875" s="7"/>
      <c r="J875" s="8"/>
      <c r="K875" s="8"/>
    </row>
    <row r="876" spans="3:11" x14ac:dyDescent="0.3">
      <c r="C876" s="7"/>
      <c r="J876" s="8"/>
      <c r="K876" s="8"/>
    </row>
    <row r="877" spans="3:11" x14ac:dyDescent="0.3">
      <c r="C877" s="7"/>
      <c r="J877" s="8"/>
      <c r="K877" s="8"/>
    </row>
    <row r="878" spans="3:11" x14ac:dyDescent="0.3">
      <c r="C878" s="7"/>
      <c r="J878" s="8"/>
      <c r="K878" s="8"/>
    </row>
    <row r="879" spans="3:11" x14ac:dyDescent="0.3">
      <c r="C879" s="7"/>
      <c r="J879" s="8"/>
      <c r="K879" s="8"/>
    </row>
    <row r="880" spans="3:11" x14ac:dyDescent="0.3">
      <c r="C880" s="7"/>
      <c r="J880" s="8"/>
      <c r="K880" s="8"/>
    </row>
    <row r="881" spans="3:11" x14ac:dyDescent="0.3">
      <c r="C881" s="7"/>
      <c r="J881" s="8"/>
      <c r="K881" s="8"/>
    </row>
    <row r="882" spans="3:11" x14ac:dyDescent="0.3">
      <c r="C882" s="7"/>
      <c r="J882" s="8"/>
      <c r="K882" s="8"/>
    </row>
    <row r="883" spans="3:11" x14ac:dyDescent="0.3">
      <c r="C883" s="7"/>
      <c r="J883" s="8"/>
      <c r="K883" s="8"/>
    </row>
    <row r="884" spans="3:11" x14ac:dyDescent="0.3">
      <c r="C884" s="7"/>
      <c r="J884" s="8"/>
      <c r="K884" s="8"/>
    </row>
    <row r="885" spans="3:11" x14ac:dyDescent="0.3">
      <c r="C885" s="7"/>
      <c r="J885" s="8"/>
      <c r="K885" s="8"/>
    </row>
    <row r="886" spans="3:11" x14ac:dyDescent="0.3">
      <c r="C886" s="7"/>
      <c r="J886" s="8"/>
      <c r="K886" s="8"/>
    </row>
    <row r="887" spans="3:11" x14ac:dyDescent="0.3">
      <c r="C887" s="7"/>
      <c r="J887" s="8"/>
      <c r="K887" s="8"/>
    </row>
    <row r="888" spans="3:11" x14ac:dyDescent="0.3">
      <c r="C888" s="7"/>
      <c r="J888" s="8"/>
      <c r="K888" s="8"/>
    </row>
    <row r="889" spans="3:11" x14ac:dyDescent="0.3">
      <c r="C889" s="7"/>
      <c r="J889" s="8"/>
      <c r="K889" s="8"/>
    </row>
    <row r="890" spans="3:11" x14ac:dyDescent="0.3">
      <c r="C890" s="7"/>
      <c r="J890" s="8"/>
      <c r="K890" s="8"/>
    </row>
    <row r="891" spans="3:11" x14ac:dyDescent="0.3">
      <c r="C891" s="7"/>
      <c r="J891" s="8"/>
      <c r="K891" s="8"/>
    </row>
    <row r="892" spans="3:11" x14ac:dyDescent="0.3">
      <c r="C892" s="7"/>
      <c r="J892" s="8"/>
      <c r="K892" s="8"/>
    </row>
    <row r="893" spans="3:11" x14ac:dyDescent="0.3">
      <c r="C893" s="7"/>
      <c r="J893" s="8"/>
      <c r="K893" s="8"/>
    </row>
    <row r="894" spans="3:11" x14ac:dyDescent="0.3">
      <c r="C894" s="7"/>
      <c r="J894" s="8"/>
      <c r="K894" s="8"/>
    </row>
    <row r="895" spans="3:11" x14ac:dyDescent="0.3">
      <c r="C895" s="7"/>
      <c r="J895" s="8"/>
      <c r="K895" s="8"/>
    </row>
    <row r="896" spans="3:11" x14ac:dyDescent="0.3">
      <c r="C896" s="7"/>
      <c r="J896" s="8"/>
      <c r="K896" s="8"/>
    </row>
    <row r="897" spans="3:11" x14ac:dyDescent="0.3">
      <c r="C897" s="7"/>
      <c r="J897" s="8"/>
      <c r="K897" s="8"/>
    </row>
    <row r="898" spans="3:11" x14ac:dyDescent="0.3">
      <c r="C898" s="7"/>
      <c r="J898" s="8"/>
      <c r="K898" s="8"/>
    </row>
    <row r="899" spans="3:11" x14ac:dyDescent="0.3">
      <c r="C899" s="7"/>
      <c r="J899" s="8"/>
      <c r="K899" s="8"/>
    </row>
    <row r="900" spans="3:11" x14ac:dyDescent="0.3">
      <c r="C900" s="7"/>
      <c r="J900" s="8"/>
      <c r="K900" s="8"/>
    </row>
    <row r="901" spans="3:11" x14ac:dyDescent="0.3">
      <c r="C901" s="7"/>
      <c r="J901" s="8"/>
      <c r="K901" s="8"/>
    </row>
    <row r="902" spans="3:11" x14ac:dyDescent="0.3">
      <c r="C902" s="7"/>
      <c r="J902" s="8"/>
      <c r="K902" s="8"/>
    </row>
    <row r="903" spans="3:11" x14ac:dyDescent="0.3">
      <c r="C903" s="7"/>
      <c r="J903" s="8"/>
      <c r="K903" s="8"/>
    </row>
    <row r="904" spans="3:11" x14ac:dyDescent="0.3">
      <c r="C904" s="7"/>
      <c r="J904" s="8"/>
      <c r="K904" s="8"/>
    </row>
    <row r="905" spans="3:11" x14ac:dyDescent="0.3">
      <c r="C905" s="7"/>
      <c r="J905" s="8"/>
      <c r="K905" s="8"/>
    </row>
    <row r="906" spans="3:11" x14ac:dyDescent="0.3">
      <c r="C906" s="7"/>
      <c r="J906" s="8"/>
      <c r="K906" s="8"/>
    </row>
    <row r="907" spans="3:11" x14ac:dyDescent="0.3">
      <c r="C907" s="7"/>
      <c r="J907" s="8"/>
      <c r="K907" s="8"/>
    </row>
    <row r="908" spans="3:11" x14ac:dyDescent="0.3">
      <c r="C908" s="7"/>
      <c r="J908" s="8"/>
      <c r="K908" s="8"/>
    </row>
    <row r="909" spans="3:11" x14ac:dyDescent="0.3">
      <c r="C909" s="7"/>
      <c r="J909" s="8"/>
      <c r="K909" s="8"/>
    </row>
    <row r="910" spans="3:11" x14ac:dyDescent="0.3">
      <c r="C910" s="7"/>
      <c r="J910" s="8"/>
      <c r="K910" s="8"/>
    </row>
    <row r="911" spans="3:11" x14ac:dyDescent="0.3">
      <c r="C911" s="7"/>
      <c r="J911" s="8"/>
      <c r="K911" s="8"/>
    </row>
    <row r="912" spans="3:11" x14ac:dyDescent="0.3">
      <c r="C912" s="7"/>
      <c r="J912" s="8"/>
      <c r="K912" s="8"/>
    </row>
    <row r="913" spans="3:11" x14ac:dyDescent="0.3">
      <c r="C913" s="7"/>
      <c r="J913" s="8"/>
      <c r="K913" s="8"/>
    </row>
    <row r="914" spans="3:11" x14ac:dyDescent="0.3">
      <c r="C914" s="7"/>
      <c r="J914" s="8"/>
      <c r="K914" s="8"/>
    </row>
    <row r="915" spans="3:11" x14ac:dyDescent="0.3">
      <c r="C915" s="7"/>
      <c r="J915" s="8"/>
      <c r="K915" s="8"/>
    </row>
    <row r="916" spans="3:11" x14ac:dyDescent="0.3">
      <c r="C916" s="7"/>
      <c r="J916" s="8"/>
      <c r="K916" s="8"/>
    </row>
    <row r="917" spans="3:11" x14ac:dyDescent="0.3">
      <c r="C917" s="7"/>
      <c r="J917" s="8"/>
      <c r="K917" s="8"/>
    </row>
    <row r="918" spans="3:11" x14ac:dyDescent="0.3">
      <c r="C918" s="7"/>
      <c r="J918" s="8"/>
      <c r="K918" s="8"/>
    </row>
    <row r="919" spans="3:11" x14ac:dyDescent="0.3">
      <c r="C919" s="7"/>
      <c r="J919" s="8"/>
      <c r="K919" s="8"/>
    </row>
    <row r="920" spans="3:11" x14ac:dyDescent="0.3">
      <c r="C920" s="7"/>
      <c r="J920" s="8"/>
      <c r="K920" s="8"/>
    </row>
    <row r="921" spans="3:11" x14ac:dyDescent="0.3">
      <c r="C921" s="7"/>
      <c r="J921" s="8"/>
      <c r="K921" s="8"/>
    </row>
    <row r="922" spans="3:11" x14ac:dyDescent="0.3">
      <c r="C922" s="7"/>
      <c r="J922" s="8"/>
      <c r="K922" s="8"/>
    </row>
    <row r="923" spans="3:11" x14ac:dyDescent="0.3">
      <c r="C923" s="7"/>
      <c r="J923" s="8"/>
      <c r="K923" s="8"/>
    </row>
    <row r="924" spans="3:11" x14ac:dyDescent="0.3">
      <c r="C924" s="7"/>
      <c r="J924" s="8"/>
      <c r="K924" s="8"/>
    </row>
    <row r="925" spans="3:11" x14ac:dyDescent="0.3">
      <c r="C925" s="7"/>
      <c r="J925" s="8"/>
      <c r="K925" s="8"/>
    </row>
    <row r="926" spans="3:11" x14ac:dyDescent="0.3">
      <c r="C926" s="7"/>
      <c r="J926" s="8"/>
      <c r="K926" s="8"/>
    </row>
    <row r="927" spans="3:11" x14ac:dyDescent="0.3">
      <c r="C927" s="7"/>
      <c r="J927" s="8"/>
      <c r="K927" s="8"/>
    </row>
    <row r="928" spans="3:11" x14ac:dyDescent="0.3">
      <c r="C928" s="7"/>
      <c r="J928" s="8"/>
      <c r="K928" s="8"/>
    </row>
    <row r="929" spans="3:11" x14ac:dyDescent="0.3">
      <c r="C929" s="7"/>
      <c r="J929" s="8"/>
      <c r="K929" s="8"/>
    </row>
    <row r="930" spans="3:11" x14ac:dyDescent="0.3">
      <c r="C930" s="7"/>
      <c r="J930" s="8"/>
      <c r="K930" s="8"/>
    </row>
    <row r="931" spans="3:11" x14ac:dyDescent="0.3">
      <c r="C931" s="7"/>
      <c r="J931" s="8"/>
      <c r="K931" s="8"/>
    </row>
    <row r="932" spans="3:11" x14ac:dyDescent="0.3">
      <c r="C932" s="7"/>
      <c r="J932" s="8"/>
      <c r="K932" s="8"/>
    </row>
    <row r="933" spans="3:11" x14ac:dyDescent="0.3">
      <c r="C933" s="7"/>
      <c r="J933" s="8"/>
      <c r="K933" s="8"/>
    </row>
    <row r="934" spans="3:11" x14ac:dyDescent="0.3">
      <c r="C934" s="7"/>
      <c r="J934" s="8"/>
      <c r="K934" s="8"/>
    </row>
    <row r="935" spans="3:11" x14ac:dyDescent="0.3">
      <c r="C935" s="7"/>
      <c r="J935" s="8"/>
      <c r="K935" s="8"/>
    </row>
    <row r="936" spans="3:11" x14ac:dyDescent="0.3">
      <c r="C936" s="7"/>
      <c r="J936" s="8"/>
      <c r="K936" s="8"/>
    </row>
    <row r="937" spans="3:11" x14ac:dyDescent="0.3">
      <c r="C937" s="7"/>
      <c r="J937" s="8"/>
      <c r="K937" s="8"/>
    </row>
    <row r="938" spans="3:11" x14ac:dyDescent="0.3">
      <c r="C938" s="7"/>
      <c r="J938" s="8"/>
      <c r="K938" s="8"/>
    </row>
    <row r="939" spans="3:11" x14ac:dyDescent="0.3">
      <c r="C939" s="7"/>
      <c r="J939" s="8"/>
      <c r="K939" s="8"/>
    </row>
    <row r="940" spans="3:11" x14ac:dyDescent="0.3">
      <c r="C940" s="7"/>
      <c r="J940" s="8"/>
      <c r="K940" s="8"/>
    </row>
    <row r="941" spans="3:11" x14ac:dyDescent="0.3">
      <c r="C941" s="7"/>
      <c r="J941" s="8"/>
      <c r="K941" s="8"/>
    </row>
    <row r="942" spans="3:11" x14ac:dyDescent="0.3">
      <c r="C942" s="7"/>
      <c r="J942" s="8"/>
      <c r="K942" s="8"/>
    </row>
    <row r="943" spans="3:11" x14ac:dyDescent="0.3">
      <c r="C943" s="7"/>
      <c r="J943" s="8"/>
      <c r="K943" s="8"/>
    </row>
    <row r="944" spans="3:11" x14ac:dyDescent="0.3">
      <c r="C944" s="7"/>
      <c r="J944" s="8"/>
      <c r="K944" s="8"/>
    </row>
    <row r="945" spans="3:11" x14ac:dyDescent="0.3">
      <c r="C945" s="7"/>
      <c r="J945" s="8"/>
      <c r="K945" s="8"/>
    </row>
    <row r="946" spans="3:11" x14ac:dyDescent="0.3">
      <c r="C946" s="7"/>
      <c r="J946" s="8"/>
      <c r="K946" s="8"/>
    </row>
    <row r="947" spans="3:11" x14ac:dyDescent="0.3">
      <c r="C947" s="7"/>
      <c r="J947" s="8"/>
      <c r="K947" s="8"/>
    </row>
    <row r="948" spans="3:11" x14ac:dyDescent="0.3">
      <c r="C948" s="7"/>
      <c r="J948" s="8"/>
      <c r="K948" s="8"/>
    </row>
    <row r="949" spans="3:11" x14ac:dyDescent="0.3">
      <c r="C949" s="7"/>
      <c r="J949" s="8"/>
      <c r="K949" s="8"/>
    </row>
    <row r="950" spans="3:11" x14ac:dyDescent="0.3">
      <c r="C950" s="7"/>
      <c r="J950" s="8"/>
      <c r="K950" s="8"/>
    </row>
    <row r="951" spans="3:11" x14ac:dyDescent="0.3">
      <c r="C951" s="7"/>
      <c r="J951" s="8"/>
      <c r="K951" s="8"/>
    </row>
    <row r="952" spans="3:11" x14ac:dyDescent="0.3">
      <c r="C952" s="7"/>
      <c r="J952" s="8"/>
      <c r="K952" s="8"/>
    </row>
    <row r="953" spans="3:11" x14ac:dyDescent="0.3">
      <c r="C953" s="7"/>
      <c r="J953" s="8"/>
      <c r="K953" s="8"/>
    </row>
    <row r="954" spans="3:11" x14ac:dyDescent="0.3">
      <c r="C954" s="7"/>
      <c r="J954" s="8"/>
      <c r="K954" s="8"/>
    </row>
    <row r="955" spans="3:11" x14ac:dyDescent="0.3">
      <c r="C955" s="7"/>
      <c r="J955" s="8"/>
      <c r="K955" s="8"/>
    </row>
    <row r="956" spans="3:11" x14ac:dyDescent="0.3">
      <c r="C956" s="7"/>
      <c r="J956" s="8"/>
      <c r="K956" s="8"/>
    </row>
    <row r="957" spans="3:11" x14ac:dyDescent="0.3">
      <c r="C957" s="7"/>
      <c r="J957" s="8"/>
      <c r="K957" s="8"/>
    </row>
    <row r="958" spans="3:11" x14ac:dyDescent="0.3">
      <c r="C958" s="7"/>
      <c r="J958" s="8"/>
      <c r="K958" s="8"/>
    </row>
    <row r="959" spans="3:11" x14ac:dyDescent="0.3">
      <c r="C959" s="7"/>
      <c r="J959" s="8"/>
      <c r="K959" s="8"/>
    </row>
    <row r="960" spans="3:11" x14ac:dyDescent="0.3">
      <c r="C960" s="7"/>
      <c r="J960" s="8"/>
      <c r="K960" s="8"/>
    </row>
    <row r="961" spans="3:11" x14ac:dyDescent="0.3">
      <c r="C961" s="7"/>
      <c r="J961" s="8"/>
      <c r="K961" s="8"/>
    </row>
    <row r="962" spans="3:11" x14ac:dyDescent="0.3">
      <c r="C962" s="7"/>
      <c r="J962" s="8"/>
      <c r="K962" s="8"/>
    </row>
    <row r="963" spans="3:11" x14ac:dyDescent="0.3">
      <c r="C963" s="7"/>
      <c r="J963" s="8"/>
      <c r="K963" s="8"/>
    </row>
    <row r="964" spans="3:11" x14ac:dyDescent="0.3">
      <c r="C964" s="7"/>
      <c r="J964" s="8"/>
      <c r="K964" s="8"/>
    </row>
    <row r="965" spans="3:11" x14ac:dyDescent="0.3">
      <c r="C965" s="7"/>
      <c r="J965" s="8"/>
      <c r="K965" s="8"/>
    </row>
    <row r="966" spans="3:11" x14ac:dyDescent="0.3">
      <c r="C966" s="7"/>
      <c r="J966" s="8"/>
      <c r="K966" s="8"/>
    </row>
    <row r="967" spans="3:11" x14ac:dyDescent="0.3">
      <c r="C967" s="7"/>
      <c r="J967" s="8"/>
      <c r="K967" s="8"/>
    </row>
    <row r="968" spans="3:11" x14ac:dyDescent="0.3">
      <c r="C968" s="7"/>
      <c r="J968" s="8"/>
      <c r="K968" s="8"/>
    </row>
    <row r="969" spans="3:11" x14ac:dyDescent="0.3">
      <c r="C969" s="7"/>
      <c r="J969" s="8"/>
      <c r="K969" s="8"/>
    </row>
    <row r="970" spans="3:11" x14ac:dyDescent="0.3">
      <c r="C970" s="7"/>
      <c r="J970" s="8"/>
      <c r="K970" s="8"/>
    </row>
    <row r="971" spans="3:11" x14ac:dyDescent="0.3">
      <c r="C971" s="7"/>
      <c r="J971" s="8"/>
      <c r="K971" s="8"/>
    </row>
    <row r="972" spans="3:11" x14ac:dyDescent="0.3">
      <c r="C972" s="7"/>
      <c r="J972" s="8"/>
      <c r="K972" s="8"/>
    </row>
    <row r="973" spans="3:11" x14ac:dyDescent="0.3">
      <c r="C973" s="7"/>
      <c r="J973" s="8"/>
      <c r="K973" s="8"/>
    </row>
    <row r="974" spans="3:11" x14ac:dyDescent="0.3">
      <c r="C974" s="7"/>
      <c r="J974" s="8"/>
      <c r="K974" s="8"/>
    </row>
    <row r="975" spans="3:11" x14ac:dyDescent="0.3">
      <c r="C975" s="7"/>
      <c r="J975" s="8"/>
      <c r="K975" s="8"/>
    </row>
    <row r="976" spans="3:11" x14ac:dyDescent="0.3">
      <c r="C976" s="7"/>
      <c r="J976" s="8"/>
      <c r="K976" s="8"/>
    </row>
    <row r="977" spans="3:11" x14ac:dyDescent="0.3">
      <c r="C977" s="7"/>
      <c r="J977" s="8"/>
      <c r="K977" s="8"/>
    </row>
    <row r="978" spans="3:11" x14ac:dyDescent="0.3">
      <c r="C978" s="7"/>
      <c r="J978" s="8"/>
      <c r="K978" s="8"/>
    </row>
    <row r="979" spans="3:11" x14ac:dyDescent="0.3">
      <c r="C979" s="7"/>
      <c r="J979" s="8"/>
      <c r="K979" s="8"/>
    </row>
    <row r="980" spans="3:11" x14ac:dyDescent="0.3">
      <c r="C980" s="7"/>
      <c r="J980" s="8"/>
      <c r="K980" s="8"/>
    </row>
    <row r="981" spans="3:11" x14ac:dyDescent="0.3">
      <c r="C981" s="7"/>
      <c r="J981" s="8"/>
      <c r="K981" s="8"/>
    </row>
    <row r="982" spans="3:11" x14ac:dyDescent="0.3">
      <c r="C982" s="7"/>
      <c r="J982" s="8"/>
      <c r="K982" s="8"/>
    </row>
    <row r="983" spans="3:11" x14ac:dyDescent="0.3">
      <c r="C983" s="7"/>
      <c r="J983" s="8"/>
      <c r="K983" s="8"/>
    </row>
    <row r="984" spans="3:11" x14ac:dyDescent="0.3">
      <c r="C984" s="7"/>
      <c r="J984" s="8"/>
      <c r="K984" s="8"/>
    </row>
    <row r="985" spans="3:11" x14ac:dyDescent="0.3">
      <c r="C985" s="7"/>
      <c r="J985" s="8"/>
      <c r="K985" s="8"/>
    </row>
    <row r="986" spans="3:11" x14ac:dyDescent="0.3">
      <c r="C986" s="7"/>
      <c r="J986" s="8"/>
      <c r="K986" s="8"/>
    </row>
    <row r="987" spans="3:11" x14ac:dyDescent="0.3">
      <c r="C987" s="7"/>
      <c r="J987" s="8"/>
      <c r="K987" s="8"/>
    </row>
    <row r="988" spans="3:11" x14ac:dyDescent="0.3">
      <c r="C988" s="7"/>
      <c r="J988" s="8"/>
      <c r="K988" s="8"/>
    </row>
    <row r="989" spans="3:11" x14ac:dyDescent="0.3">
      <c r="C989" s="7"/>
      <c r="J989" s="8"/>
      <c r="K989" s="8"/>
    </row>
    <row r="990" spans="3:11" x14ac:dyDescent="0.3">
      <c r="C990" s="7"/>
      <c r="J990" s="8"/>
      <c r="K990" s="8"/>
    </row>
    <row r="991" spans="3:11" x14ac:dyDescent="0.3">
      <c r="C991" s="7"/>
      <c r="J991" s="8"/>
      <c r="K991" s="8"/>
    </row>
    <row r="992" spans="3:11" x14ac:dyDescent="0.3">
      <c r="C992" s="7"/>
      <c r="J992" s="8"/>
      <c r="K992" s="8"/>
    </row>
    <row r="993" spans="3:11" x14ac:dyDescent="0.3">
      <c r="C993" s="7"/>
      <c r="J993" s="8"/>
      <c r="K993" s="8"/>
    </row>
    <row r="994" spans="3:11" x14ac:dyDescent="0.3">
      <c r="C994" s="7"/>
      <c r="J994" s="8"/>
      <c r="K994" s="8"/>
    </row>
    <row r="995" spans="3:11" x14ac:dyDescent="0.3">
      <c r="C995" s="7"/>
      <c r="J995" s="8"/>
      <c r="K995" s="8"/>
    </row>
    <row r="996" spans="3:11" x14ac:dyDescent="0.3">
      <c r="C996" s="7"/>
      <c r="J996" s="8"/>
      <c r="K996" s="8"/>
    </row>
    <row r="997" spans="3:11" x14ac:dyDescent="0.3">
      <c r="C997" s="7"/>
      <c r="J997" s="8"/>
      <c r="K997" s="8"/>
    </row>
    <row r="998" spans="3:11" x14ac:dyDescent="0.3">
      <c r="C998" s="7"/>
      <c r="J998" s="8"/>
      <c r="K998" s="8"/>
    </row>
    <row r="999" spans="3:11" x14ac:dyDescent="0.3">
      <c r="C999" s="7"/>
      <c r="J999" s="8"/>
      <c r="K999" s="8"/>
    </row>
    <row r="1000" spans="3:11" x14ac:dyDescent="0.3">
      <c r="C1000" s="7"/>
      <c r="J1000" s="8"/>
      <c r="K1000" s="8"/>
    </row>
    <row r="1001" spans="3:11" x14ac:dyDescent="0.3">
      <c r="C1001" s="7"/>
      <c r="J1001" s="8"/>
      <c r="K1001" s="8"/>
    </row>
    <row r="1002" spans="3:11" x14ac:dyDescent="0.3">
      <c r="C1002" s="7"/>
      <c r="J1002" s="8"/>
      <c r="K1002" s="8"/>
    </row>
    <row r="1003" spans="3:11" x14ac:dyDescent="0.3">
      <c r="C1003" s="7"/>
      <c r="J1003" s="8"/>
      <c r="K1003" s="8"/>
    </row>
    <row r="1004" spans="3:11" x14ac:dyDescent="0.3">
      <c r="C1004" s="7"/>
      <c r="J1004" s="8"/>
      <c r="K1004" s="8"/>
    </row>
    <row r="1005" spans="3:11" x14ac:dyDescent="0.3">
      <c r="C1005" s="7"/>
      <c r="J1005" s="8"/>
      <c r="K1005" s="8"/>
    </row>
    <row r="1006" spans="3:11" x14ac:dyDescent="0.3">
      <c r="C1006" s="7"/>
      <c r="J1006" s="8"/>
      <c r="K1006" s="8"/>
    </row>
    <row r="1007" spans="3:11" x14ac:dyDescent="0.3">
      <c r="C1007" s="7"/>
      <c r="J1007" s="8"/>
      <c r="K1007" s="8"/>
    </row>
    <row r="1008" spans="3:11" x14ac:dyDescent="0.3">
      <c r="C1008" s="7"/>
      <c r="J1008" s="8"/>
      <c r="K1008" s="8"/>
    </row>
    <row r="1009" spans="3:11" x14ac:dyDescent="0.3">
      <c r="C1009" s="7"/>
      <c r="J1009" s="8"/>
      <c r="K1009" s="8"/>
    </row>
    <row r="1010" spans="3:11" x14ac:dyDescent="0.3">
      <c r="C1010" s="7"/>
      <c r="J1010" s="8"/>
      <c r="K1010" s="8"/>
    </row>
    <row r="1011" spans="3:11" x14ac:dyDescent="0.3">
      <c r="C1011" s="7"/>
      <c r="J1011" s="8"/>
      <c r="K1011" s="8"/>
    </row>
    <row r="1012" spans="3:11" x14ac:dyDescent="0.3">
      <c r="C1012" s="7"/>
      <c r="J1012" s="8"/>
      <c r="K1012" s="8"/>
    </row>
    <row r="1013" spans="3:11" x14ac:dyDescent="0.3">
      <c r="C1013" s="7"/>
      <c r="J1013" s="8"/>
      <c r="K1013" s="8"/>
    </row>
    <row r="1014" spans="3:11" x14ac:dyDescent="0.3">
      <c r="C1014" s="7"/>
      <c r="J1014" s="8"/>
      <c r="K1014" s="8"/>
    </row>
    <row r="1015" spans="3:11" x14ac:dyDescent="0.3">
      <c r="C1015" s="7"/>
      <c r="J1015" s="8"/>
      <c r="K1015" s="8"/>
    </row>
    <row r="1016" spans="3:11" x14ac:dyDescent="0.3">
      <c r="C1016" s="7"/>
      <c r="J1016" s="8"/>
      <c r="K1016" s="8"/>
    </row>
    <row r="1017" spans="3:11" x14ac:dyDescent="0.3">
      <c r="C1017" s="7"/>
      <c r="J1017" s="8"/>
      <c r="K1017" s="8"/>
    </row>
    <row r="1018" spans="3:11" x14ac:dyDescent="0.3">
      <c r="C1018" s="7"/>
      <c r="J1018" s="8"/>
      <c r="K1018" s="8"/>
    </row>
    <row r="1019" spans="3:11" x14ac:dyDescent="0.3">
      <c r="C1019" s="7"/>
      <c r="J1019" s="8"/>
      <c r="K1019" s="8"/>
    </row>
    <row r="1020" spans="3:11" x14ac:dyDescent="0.3">
      <c r="C1020" s="7"/>
      <c r="J1020" s="8"/>
      <c r="K1020" s="8"/>
    </row>
    <row r="1021" spans="3:11" x14ac:dyDescent="0.3">
      <c r="C1021" s="7"/>
      <c r="J1021" s="8"/>
      <c r="K1021" s="8"/>
    </row>
    <row r="1022" spans="3:11" x14ac:dyDescent="0.3">
      <c r="C1022" s="7"/>
      <c r="J1022" s="8"/>
      <c r="K1022" s="8"/>
    </row>
    <row r="1023" spans="3:11" x14ac:dyDescent="0.3">
      <c r="C1023" s="7"/>
      <c r="J1023" s="8"/>
      <c r="K1023" s="8"/>
    </row>
    <row r="1024" spans="3:11" x14ac:dyDescent="0.3">
      <c r="C1024" s="7"/>
      <c r="J1024" s="8"/>
      <c r="K1024" s="8"/>
    </row>
    <row r="1025" spans="3:11" x14ac:dyDescent="0.3">
      <c r="C1025" s="7"/>
      <c r="J1025" s="8"/>
      <c r="K1025" s="8"/>
    </row>
    <row r="1026" spans="3:11" x14ac:dyDescent="0.3">
      <c r="C1026" s="7"/>
      <c r="J1026" s="8"/>
      <c r="K1026" s="8"/>
    </row>
    <row r="1027" spans="3:11" x14ac:dyDescent="0.3">
      <c r="C1027" s="7"/>
      <c r="J1027" s="8"/>
      <c r="K1027" s="8"/>
    </row>
    <row r="1028" spans="3:11" x14ac:dyDescent="0.3">
      <c r="C1028" s="7"/>
      <c r="J1028" s="8"/>
      <c r="K1028" s="8"/>
    </row>
    <row r="1029" spans="3:11" x14ac:dyDescent="0.3">
      <c r="C1029" s="7"/>
      <c r="J1029" s="8"/>
      <c r="K1029" s="8"/>
    </row>
    <row r="1030" spans="3:11" x14ac:dyDescent="0.3">
      <c r="C1030" s="7"/>
      <c r="J1030" s="8"/>
      <c r="K1030" s="8"/>
    </row>
    <row r="1031" spans="3:11" x14ac:dyDescent="0.3">
      <c r="C1031" s="7"/>
      <c r="J1031" s="8"/>
      <c r="K1031" s="8"/>
    </row>
    <row r="1032" spans="3:11" x14ac:dyDescent="0.3">
      <c r="C1032" s="7"/>
      <c r="J1032" s="8"/>
      <c r="K1032" s="8"/>
    </row>
    <row r="1033" spans="3:11" x14ac:dyDescent="0.3">
      <c r="C1033" s="7"/>
      <c r="J1033" s="8"/>
      <c r="K1033" s="8"/>
    </row>
    <row r="1034" spans="3:11" x14ac:dyDescent="0.3">
      <c r="C1034" s="7"/>
      <c r="J1034" s="8"/>
      <c r="K1034" s="8"/>
    </row>
    <row r="1035" spans="3:11" x14ac:dyDescent="0.3">
      <c r="C1035" s="7"/>
      <c r="J1035" s="8"/>
      <c r="K1035" s="8"/>
    </row>
    <row r="1036" spans="3:11" x14ac:dyDescent="0.3">
      <c r="C1036" s="7"/>
      <c r="J1036" s="8"/>
      <c r="K1036" s="8"/>
    </row>
    <row r="1037" spans="3:11" x14ac:dyDescent="0.3">
      <c r="C1037" s="7"/>
      <c r="J1037" s="8"/>
      <c r="K1037" s="8"/>
    </row>
    <row r="1038" spans="3:11" x14ac:dyDescent="0.3">
      <c r="C1038" s="7"/>
      <c r="J1038" s="8"/>
      <c r="K1038" s="8"/>
    </row>
    <row r="1039" spans="3:11" x14ac:dyDescent="0.3">
      <c r="C1039" s="7"/>
      <c r="J1039" s="8"/>
      <c r="K1039" s="8"/>
    </row>
    <row r="1040" spans="3:11" x14ac:dyDescent="0.3">
      <c r="C1040" s="7"/>
      <c r="J1040" s="8"/>
      <c r="K1040" s="8"/>
    </row>
    <row r="1041" spans="3:11" x14ac:dyDescent="0.3">
      <c r="C1041" s="7"/>
      <c r="J1041" s="8"/>
      <c r="K1041" s="8"/>
    </row>
    <row r="1042" spans="3:11" x14ac:dyDescent="0.3">
      <c r="C1042" s="7"/>
      <c r="J1042" s="8"/>
      <c r="K1042" s="8"/>
    </row>
    <row r="1043" spans="3:11" x14ac:dyDescent="0.3">
      <c r="C1043" s="7"/>
      <c r="J1043" s="8"/>
      <c r="K1043" s="8"/>
    </row>
    <row r="1044" spans="3:11" x14ac:dyDescent="0.3">
      <c r="C1044" s="7"/>
      <c r="J1044" s="8"/>
      <c r="K1044" s="8"/>
    </row>
    <row r="1045" spans="3:11" x14ac:dyDescent="0.3">
      <c r="C1045" s="7"/>
      <c r="J1045" s="8"/>
      <c r="K1045" s="8"/>
    </row>
    <row r="1046" spans="3:11" x14ac:dyDescent="0.3">
      <c r="C1046" s="7"/>
      <c r="J1046" s="8"/>
      <c r="K1046" s="8"/>
    </row>
    <row r="1047" spans="3:11" x14ac:dyDescent="0.3">
      <c r="C1047" s="7"/>
      <c r="J1047" s="8"/>
      <c r="K1047" s="8"/>
    </row>
    <row r="1048" spans="3:11" x14ac:dyDescent="0.3">
      <c r="C1048" s="7"/>
      <c r="J1048" s="8"/>
      <c r="K1048" s="8"/>
    </row>
    <row r="1049" spans="3:11" x14ac:dyDescent="0.3">
      <c r="C1049" s="7"/>
      <c r="J1049" s="8"/>
      <c r="K1049" s="8"/>
    </row>
    <row r="1050" spans="3:11" x14ac:dyDescent="0.3">
      <c r="C1050" s="7"/>
      <c r="J1050" s="8"/>
      <c r="K1050" s="8"/>
    </row>
    <row r="1051" spans="3:11" x14ac:dyDescent="0.3">
      <c r="C1051" s="7"/>
      <c r="J1051" s="8"/>
      <c r="K1051" s="8"/>
    </row>
    <row r="1052" spans="3:11" x14ac:dyDescent="0.3">
      <c r="C1052" s="7"/>
      <c r="J1052" s="8"/>
      <c r="K1052" s="8"/>
    </row>
    <row r="1053" spans="3:11" x14ac:dyDescent="0.3">
      <c r="C1053" s="7"/>
      <c r="J1053" s="8"/>
      <c r="K1053" s="8"/>
    </row>
    <row r="1054" spans="3:11" x14ac:dyDescent="0.3">
      <c r="C1054" s="7"/>
      <c r="J1054" s="8"/>
      <c r="K1054" s="8"/>
    </row>
    <row r="1055" spans="3:11" x14ac:dyDescent="0.3">
      <c r="C1055" s="7"/>
      <c r="J1055" s="8"/>
      <c r="K1055" s="8"/>
    </row>
    <row r="1056" spans="3:11" x14ac:dyDescent="0.3">
      <c r="C1056" s="7"/>
      <c r="J1056" s="8"/>
      <c r="K1056" s="8"/>
    </row>
    <row r="1057" spans="3:11" x14ac:dyDescent="0.3">
      <c r="C1057" s="7"/>
      <c r="J1057" s="8"/>
      <c r="K1057" s="8"/>
    </row>
    <row r="1058" spans="3:11" x14ac:dyDescent="0.3">
      <c r="C1058" s="7"/>
      <c r="J1058" s="8"/>
      <c r="K1058" s="8"/>
    </row>
    <row r="1059" spans="3:11" x14ac:dyDescent="0.3">
      <c r="C1059" s="7"/>
      <c r="J1059" s="8"/>
      <c r="K1059" s="8"/>
    </row>
    <row r="1060" spans="3:11" x14ac:dyDescent="0.3">
      <c r="C1060" s="7"/>
      <c r="J1060" s="8"/>
      <c r="K1060" s="8"/>
    </row>
    <row r="1061" spans="3:11" x14ac:dyDescent="0.3">
      <c r="C1061" s="7"/>
      <c r="J1061" s="8"/>
      <c r="K1061" s="8"/>
    </row>
    <row r="1062" spans="3:11" x14ac:dyDescent="0.3">
      <c r="C1062" s="7"/>
      <c r="J1062" s="8"/>
      <c r="K1062" s="8"/>
    </row>
    <row r="1063" spans="3:11" x14ac:dyDescent="0.3">
      <c r="C1063" s="7"/>
      <c r="J1063" s="8"/>
      <c r="K1063" s="8"/>
    </row>
    <row r="1064" spans="3:11" x14ac:dyDescent="0.3">
      <c r="C1064" s="7"/>
      <c r="J1064" s="8"/>
      <c r="K1064" s="8"/>
    </row>
    <row r="1065" spans="3:11" x14ac:dyDescent="0.3">
      <c r="C1065" s="7"/>
      <c r="J1065" s="8"/>
      <c r="K1065" s="8"/>
    </row>
    <row r="1066" spans="3:11" x14ac:dyDescent="0.3">
      <c r="C1066" s="7"/>
      <c r="J1066" s="8"/>
      <c r="K1066" s="8"/>
    </row>
    <row r="1067" spans="3:11" x14ac:dyDescent="0.3">
      <c r="C1067" s="7"/>
      <c r="J1067" s="8"/>
      <c r="K1067" s="8"/>
    </row>
    <row r="1068" spans="3:11" x14ac:dyDescent="0.3">
      <c r="C1068" s="7"/>
      <c r="J1068" s="8"/>
      <c r="K1068" s="8"/>
    </row>
    <row r="1069" spans="3:11" x14ac:dyDescent="0.3">
      <c r="C1069" s="7"/>
      <c r="J1069" s="8"/>
      <c r="K1069" s="8"/>
    </row>
    <row r="1070" spans="3:11" x14ac:dyDescent="0.3">
      <c r="C1070" s="7"/>
      <c r="J1070" s="8"/>
      <c r="K1070" s="8"/>
    </row>
    <row r="1071" spans="3:11" x14ac:dyDescent="0.3">
      <c r="C1071" s="7"/>
      <c r="J1071" s="8"/>
      <c r="K1071" s="8"/>
    </row>
    <row r="1072" spans="3:11" x14ac:dyDescent="0.3">
      <c r="C1072" s="7"/>
      <c r="J1072" s="8"/>
      <c r="K1072" s="8"/>
    </row>
    <row r="1073" spans="3:11" x14ac:dyDescent="0.3">
      <c r="C1073" s="7"/>
      <c r="J1073" s="8"/>
      <c r="K1073" s="8"/>
    </row>
    <row r="1074" spans="3:11" x14ac:dyDescent="0.3">
      <c r="C1074" s="7"/>
      <c r="J1074" s="8"/>
      <c r="K1074" s="8"/>
    </row>
    <row r="1075" spans="3:11" x14ac:dyDescent="0.3">
      <c r="C1075" s="7"/>
      <c r="J1075" s="8"/>
      <c r="K1075" s="8"/>
    </row>
    <row r="1076" spans="3:11" x14ac:dyDescent="0.3">
      <c r="C1076" s="7"/>
      <c r="J1076" s="8"/>
      <c r="K1076" s="8"/>
    </row>
    <row r="1077" spans="3:11" x14ac:dyDescent="0.3">
      <c r="C1077" s="7"/>
      <c r="J1077" s="8"/>
      <c r="K1077" s="8"/>
    </row>
    <row r="1078" spans="3:11" x14ac:dyDescent="0.3">
      <c r="C1078" s="7"/>
      <c r="J1078" s="8"/>
      <c r="K1078" s="8"/>
    </row>
    <row r="1079" spans="3:11" x14ac:dyDescent="0.3">
      <c r="C1079" s="7"/>
      <c r="J1079" s="8"/>
      <c r="K1079" s="8"/>
    </row>
    <row r="1080" spans="3:11" x14ac:dyDescent="0.3">
      <c r="C1080" s="7"/>
      <c r="J1080" s="8"/>
      <c r="K1080" s="8"/>
    </row>
    <row r="1081" spans="3:11" x14ac:dyDescent="0.3">
      <c r="C1081" s="7"/>
      <c r="J1081" s="8"/>
      <c r="K1081" s="8"/>
    </row>
    <row r="1082" spans="3:11" x14ac:dyDescent="0.3">
      <c r="C1082" s="7"/>
      <c r="J1082" s="8"/>
      <c r="K1082" s="8"/>
    </row>
    <row r="1083" spans="3:11" x14ac:dyDescent="0.3">
      <c r="C1083" s="7"/>
      <c r="J1083" s="8"/>
      <c r="K1083" s="8"/>
    </row>
    <row r="1084" spans="3:11" x14ac:dyDescent="0.3">
      <c r="C1084" s="7"/>
      <c r="J1084" s="8"/>
      <c r="K1084" s="8"/>
    </row>
    <row r="1085" spans="3:11" x14ac:dyDescent="0.3">
      <c r="C1085" s="7"/>
      <c r="J1085" s="8"/>
      <c r="K1085" s="8"/>
    </row>
    <row r="1086" spans="3:11" x14ac:dyDescent="0.3">
      <c r="C1086" s="7"/>
      <c r="J1086" s="8"/>
      <c r="K1086" s="8"/>
    </row>
    <row r="1087" spans="3:11" x14ac:dyDescent="0.3">
      <c r="C1087" s="7"/>
      <c r="J1087" s="8"/>
      <c r="K1087" s="8"/>
    </row>
    <row r="1088" spans="3:11" x14ac:dyDescent="0.3">
      <c r="C1088" s="7"/>
      <c r="J1088" s="8"/>
      <c r="K1088" s="8"/>
    </row>
    <row r="1089" spans="3:11" x14ac:dyDescent="0.3">
      <c r="C1089" s="7"/>
      <c r="J1089" s="8"/>
      <c r="K1089" s="8"/>
    </row>
    <row r="1090" spans="3:11" x14ac:dyDescent="0.3">
      <c r="C1090" s="7"/>
      <c r="J1090" s="8"/>
      <c r="K1090" s="8"/>
    </row>
    <row r="1091" spans="3:11" x14ac:dyDescent="0.3">
      <c r="C1091" s="7"/>
      <c r="J1091" s="8"/>
      <c r="K1091" s="8"/>
    </row>
    <row r="1092" spans="3:11" x14ac:dyDescent="0.3">
      <c r="C1092" s="7"/>
      <c r="J1092" s="8"/>
      <c r="K1092" s="8"/>
    </row>
    <row r="1093" spans="3:11" x14ac:dyDescent="0.3">
      <c r="C1093" s="7"/>
      <c r="J1093" s="8"/>
      <c r="K1093" s="8"/>
    </row>
    <row r="1094" spans="3:11" x14ac:dyDescent="0.3">
      <c r="C1094" s="7"/>
      <c r="J1094" s="8"/>
      <c r="K1094" s="8"/>
    </row>
    <row r="1095" spans="3:11" x14ac:dyDescent="0.3">
      <c r="C1095" s="7"/>
      <c r="J1095" s="8"/>
      <c r="K1095" s="8"/>
    </row>
    <row r="1096" spans="3:11" x14ac:dyDescent="0.3">
      <c r="C1096" s="7"/>
      <c r="J1096" s="8"/>
      <c r="K1096" s="8"/>
    </row>
    <row r="1097" spans="3:11" x14ac:dyDescent="0.3">
      <c r="C1097" s="7"/>
      <c r="J1097" s="8"/>
      <c r="K1097" s="8"/>
    </row>
    <row r="1098" spans="3:11" x14ac:dyDescent="0.3">
      <c r="C1098" s="7"/>
      <c r="J1098" s="8"/>
      <c r="K1098" s="8"/>
    </row>
    <row r="1099" spans="3:11" x14ac:dyDescent="0.3">
      <c r="C1099" s="7"/>
      <c r="J1099" s="8"/>
      <c r="K1099" s="8"/>
    </row>
    <row r="1100" spans="3:11" x14ac:dyDescent="0.3">
      <c r="C1100" s="7"/>
      <c r="J1100" s="8"/>
      <c r="K1100" s="8"/>
    </row>
    <row r="1101" spans="3:11" x14ac:dyDescent="0.3">
      <c r="C1101" s="7"/>
      <c r="J1101" s="8"/>
      <c r="K1101" s="8"/>
    </row>
    <row r="1102" spans="3:11" x14ac:dyDescent="0.3">
      <c r="C1102" s="7"/>
      <c r="J1102" s="8"/>
      <c r="K1102" s="8"/>
    </row>
    <row r="1103" spans="3:11" x14ac:dyDescent="0.3">
      <c r="C1103" s="7"/>
      <c r="J1103" s="8"/>
      <c r="K1103" s="8"/>
    </row>
    <row r="1104" spans="3:11" x14ac:dyDescent="0.3">
      <c r="C1104" s="7"/>
      <c r="J1104" s="8"/>
      <c r="K1104" s="8"/>
    </row>
    <row r="1105" spans="3:11" x14ac:dyDescent="0.3">
      <c r="C1105" s="7"/>
      <c r="J1105" s="8"/>
      <c r="K1105" s="8"/>
    </row>
    <row r="1106" spans="3:11" x14ac:dyDescent="0.3">
      <c r="C1106" s="7"/>
      <c r="J1106" s="8"/>
      <c r="K1106" s="8"/>
    </row>
    <row r="1107" spans="3:11" x14ac:dyDescent="0.3">
      <c r="C1107" s="7"/>
      <c r="J1107" s="8"/>
      <c r="K1107" s="8"/>
    </row>
    <row r="1108" spans="3:11" x14ac:dyDescent="0.3">
      <c r="C1108" s="7"/>
      <c r="J1108" s="8"/>
      <c r="K1108" s="8"/>
    </row>
    <row r="1109" spans="3:11" x14ac:dyDescent="0.3">
      <c r="C1109" s="7"/>
      <c r="J1109" s="8"/>
      <c r="K1109" s="8"/>
    </row>
    <row r="1110" spans="3:11" x14ac:dyDescent="0.3">
      <c r="C1110" s="7"/>
      <c r="J1110" s="8"/>
      <c r="K1110" s="8"/>
    </row>
    <row r="1111" spans="3:11" x14ac:dyDescent="0.3">
      <c r="C1111" s="7"/>
      <c r="J1111" s="8"/>
      <c r="K1111" s="8"/>
    </row>
    <row r="1112" spans="3:11" x14ac:dyDescent="0.3">
      <c r="C1112" s="7"/>
      <c r="J1112" s="8"/>
      <c r="K1112" s="8"/>
    </row>
    <row r="1113" spans="3:11" x14ac:dyDescent="0.3">
      <c r="C1113" s="7"/>
      <c r="J1113" s="8"/>
      <c r="K1113" s="8"/>
    </row>
    <row r="1114" spans="3:11" x14ac:dyDescent="0.3">
      <c r="C1114" s="7"/>
      <c r="J1114" s="8"/>
      <c r="K1114" s="8"/>
    </row>
    <row r="1115" spans="3:11" x14ac:dyDescent="0.3">
      <c r="C1115" s="7"/>
      <c r="J1115" s="8"/>
      <c r="K1115" s="8"/>
    </row>
    <row r="1116" spans="3:11" x14ac:dyDescent="0.3">
      <c r="C1116" s="7"/>
      <c r="J1116" s="8"/>
      <c r="K1116" s="8"/>
    </row>
    <row r="1117" spans="3:11" x14ac:dyDescent="0.3">
      <c r="C1117" s="7"/>
      <c r="J1117" s="8"/>
      <c r="K1117" s="8"/>
    </row>
    <row r="1118" spans="3:11" x14ac:dyDescent="0.3">
      <c r="C1118" s="7"/>
      <c r="J1118" s="8"/>
      <c r="K1118" s="8"/>
    </row>
    <row r="1119" spans="3:11" x14ac:dyDescent="0.3">
      <c r="C1119" s="7"/>
      <c r="J1119" s="8"/>
      <c r="K1119" s="8"/>
    </row>
    <row r="1120" spans="3:11" x14ac:dyDescent="0.3">
      <c r="C1120" s="7"/>
      <c r="J1120" s="8"/>
      <c r="K1120" s="8"/>
    </row>
    <row r="1121" spans="3:11" x14ac:dyDescent="0.3">
      <c r="C1121" s="7"/>
      <c r="J1121" s="8"/>
      <c r="K1121" s="8"/>
    </row>
    <row r="1122" spans="3:11" x14ac:dyDescent="0.3">
      <c r="C1122" s="7"/>
      <c r="J1122" s="8"/>
      <c r="K1122" s="8"/>
    </row>
    <row r="1123" spans="3:11" x14ac:dyDescent="0.3">
      <c r="C1123" s="7"/>
      <c r="J1123" s="8"/>
      <c r="K1123" s="8"/>
    </row>
    <row r="1124" spans="3:11" x14ac:dyDescent="0.3">
      <c r="C1124" s="7"/>
      <c r="J1124" s="8"/>
      <c r="K1124" s="8"/>
    </row>
    <row r="1125" spans="3:11" x14ac:dyDescent="0.3">
      <c r="C1125" s="7"/>
      <c r="J1125" s="8"/>
      <c r="K1125" s="8"/>
    </row>
    <row r="1126" spans="3:11" x14ac:dyDescent="0.3">
      <c r="C1126" s="7"/>
      <c r="J1126" s="8"/>
      <c r="K1126" s="8"/>
    </row>
    <row r="1127" spans="3:11" x14ac:dyDescent="0.3">
      <c r="C1127" s="7"/>
      <c r="J1127" s="8"/>
      <c r="K1127" s="8"/>
    </row>
    <row r="1128" spans="3:11" x14ac:dyDescent="0.3">
      <c r="C1128" s="7"/>
      <c r="J1128" s="8"/>
      <c r="K1128" s="8"/>
    </row>
    <row r="1129" spans="3:11" x14ac:dyDescent="0.3">
      <c r="C1129" s="7"/>
      <c r="J1129" s="8"/>
      <c r="K1129" s="8"/>
    </row>
    <row r="1130" spans="3:11" x14ac:dyDescent="0.3">
      <c r="C1130" s="7"/>
      <c r="J1130" s="8"/>
      <c r="K1130" s="8"/>
    </row>
    <row r="1131" spans="3:11" x14ac:dyDescent="0.3">
      <c r="C1131" s="7"/>
      <c r="J1131" s="8"/>
      <c r="K1131" s="8"/>
    </row>
    <row r="1132" spans="3:11" x14ac:dyDescent="0.3">
      <c r="C1132" s="7"/>
      <c r="J1132" s="8"/>
      <c r="K1132" s="8"/>
    </row>
    <row r="1133" spans="3:11" x14ac:dyDescent="0.3">
      <c r="C1133" s="7"/>
      <c r="J1133" s="8"/>
      <c r="K1133" s="8"/>
    </row>
    <row r="1134" spans="3:11" x14ac:dyDescent="0.3">
      <c r="C1134" s="7"/>
      <c r="J1134" s="8"/>
      <c r="K1134" s="8"/>
    </row>
    <row r="1135" spans="3:11" x14ac:dyDescent="0.3">
      <c r="C1135" s="7"/>
      <c r="J1135" s="8"/>
      <c r="K1135" s="8"/>
    </row>
    <row r="1136" spans="3:11" x14ac:dyDescent="0.3">
      <c r="C1136" s="7"/>
      <c r="J1136" s="8"/>
      <c r="K1136" s="8"/>
    </row>
    <row r="1137" spans="3:11" x14ac:dyDescent="0.3">
      <c r="C1137" s="7"/>
      <c r="J1137" s="8"/>
      <c r="K1137" s="8"/>
    </row>
    <row r="1138" spans="3:11" x14ac:dyDescent="0.3">
      <c r="C1138" s="7"/>
      <c r="J1138" s="8"/>
      <c r="K1138" s="8"/>
    </row>
    <row r="1139" spans="3:11" x14ac:dyDescent="0.3">
      <c r="C1139" s="7"/>
      <c r="J1139" s="8"/>
      <c r="K1139" s="8"/>
    </row>
    <row r="1140" spans="3:11" x14ac:dyDescent="0.3">
      <c r="C1140" s="7"/>
      <c r="J1140" s="8"/>
      <c r="K1140" s="8"/>
    </row>
    <row r="1141" spans="3:11" x14ac:dyDescent="0.3">
      <c r="C1141" s="7"/>
      <c r="J1141" s="8"/>
      <c r="K1141" s="8"/>
    </row>
    <row r="1142" spans="3:11" x14ac:dyDescent="0.3">
      <c r="C1142" s="7"/>
      <c r="J1142" s="8"/>
      <c r="K1142" s="8"/>
    </row>
    <row r="1143" spans="3:11" x14ac:dyDescent="0.3">
      <c r="C1143" s="7"/>
      <c r="J1143" s="8"/>
      <c r="K1143" s="8"/>
    </row>
    <row r="1144" spans="3:11" x14ac:dyDescent="0.3">
      <c r="C1144" s="7"/>
      <c r="J1144" s="8"/>
      <c r="K1144" s="8"/>
    </row>
    <row r="1145" spans="3:11" x14ac:dyDescent="0.3">
      <c r="C1145" s="7"/>
      <c r="J1145" s="8"/>
      <c r="K1145" s="8"/>
    </row>
    <row r="1146" spans="3:11" x14ac:dyDescent="0.3">
      <c r="C1146" s="7"/>
      <c r="J1146" s="8"/>
      <c r="K1146" s="8"/>
    </row>
    <row r="1147" spans="3:11" x14ac:dyDescent="0.3">
      <c r="C1147" s="7"/>
      <c r="J1147" s="8"/>
      <c r="K1147" s="8"/>
    </row>
    <row r="1148" spans="3:11" x14ac:dyDescent="0.3">
      <c r="C1148" s="7"/>
      <c r="J1148" s="8"/>
      <c r="K1148" s="8"/>
    </row>
    <row r="1149" spans="3:11" x14ac:dyDescent="0.3">
      <c r="C1149" s="7"/>
      <c r="J1149" s="8"/>
      <c r="K1149" s="8"/>
    </row>
    <row r="1150" spans="3:11" x14ac:dyDescent="0.3">
      <c r="C1150" s="7"/>
      <c r="J1150" s="8"/>
      <c r="K1150" s="8"/>
    </row>
    <row r="1151" spans="3:11" x14ac:dyDescent="0.3">
      <c r="C1151" s="7"/>
      <c r="J1151" s="8"/>
      <c r="K1151" s="8"/>
    </row>
    <row r="1152" spans="3:11" x14ac:dyDescent="0.3">
      <c r="C1152" s="7"/>
      <c r="J1152" s="8"/>
      <c r="K1152" s="8"/>
    </row>
    <row r="1153" spans="3:11" x14ac:dyDescent="0.3">
      <c r="C1153" s="7"/>
      <c r="J1153" s="8"/>
      <c r="K1153" s="8"/>
    </row>
    <row r="1154" spans="3:11" x14ac:dyDescent="0.3">
      <c r="C1154" s="7"/>
      <c r="J1154" s="8"/>
      <c r="K1154" s="8"/>
    </row>
    <row r="1155" spans="3:11" x14ac:dyDescent="0.3">
      <c r="C1155" s="7"/>
      <c r="J1155" s="8"/>
      <c r="K1155" s="8"/>
    </row>
    <row r="1156" spans="3:11" x14ac:dyDescent="0.3">
      <c r="C1156" s="7"/>
      <c r="J1156" s="8"/>
      <c r="K1156" s="8"/>
    </row>
    <row r="1157" spans="3:11" x14ac:dyDescent="0.3">
      <c r="C1157" s="7"/>
      <c r="J1157" s="8"/>
      <c r="K1157" s="8"/>
    </row>
    <row r="1158" spans="3:11" x14ac:dyDescent="0.3">
      <c r="C1158" s="7"/>
      <c r="J1158" s="8"/>
      <c r="K1158" s="8"/>
    </row>
    <row r="1159" spans="3:11" x14ac:dyDescent="0.3">
      <c r="C1159" s="7"/>
      <c r="J1159" s="8"/>
      <c r="K1159" s="8"/>
    </row>
    <row r="1160" spans="3:11" x14ac:dyDescent="0.3">
      <c r="C1160" s="7"/>
      <c r="J1160" s="8"/>
      <c r="K1160" s="8"/>
    </row>
    <row r="1161" spans="3:11" x14ac:dyDescent="0.3">
      <c r="C1161" s="7"/>
      <c r="J1161" s="8"/>
      <c r="K1161" s="8"/>
    </row>
    <row r="1162" spans="3:11" x14ac:dyDescent="0.3">
      <c r="C1162" s="7"/>
      <c r="J1162" s="8"/>
      <c r="K1162" s="8"/>
    </row>
    <row r="1163" spans="3:11" x14ac:dyDescent="0.3">
      <c r="C1163" s="7"/>
      <c r="J1163" s="8"/>
      <c r="K1163" s="8"/>
    </row>
    <row r="1164" spans="3:11" x14ac:dyDescent="0.3">
      <c r="C1164" s="7"/>
      <c r="J1164" s="8"/>
      <c r="K1164" s="8"/>
    </row>
    <row r="1165" spans="3:11" x14ac:dyDescent="0.3">
      <c r="C1165" s="7"/>
      <c r="J1165" s="8"/>
      <c r="K1165" s="8"/>
    </row>
    <row r="1166" spans="3:11" x14ac:dyDescent="0.3">
      <c r="C1166" s="7"/>
      <c r="J1166" s="8"/>
      <c r="K1166" s="8"/>
    </row>
    <row r="1167" spans="3:11" x14ac:dyDescent="0.3">
      <c r="C1167" s="7"/>
      <c r="J1167" s="8"/>
      <c r="K1167" s="8"/>
    </row>
    <row r="1168" spans="3:11" x14ac:dyDescent="0.3">
      <c r="C1168" s="7"/>
      <c r="J1168" s="8"/>
      <c r="K1168" s="8"/>
    </row>
    <row r="1169" spans="3:11" x14ac:dyDescent="0.3">
      <c r="C1169" s="7"/>
      <c r="J1169" s="8"/>
      <c r="K1169" s="8"/>
    </row>
    <row r="1170" spans="3:11" x14ac:dyDescent="0.3">
      <c r="C1170" s="7"/>
      <c r="J1170" s="8"/>
      <c r="K1170" s="8"/>
    </row>
    <row r="1171" spans="3:11" x14ac:dyDescent="0.3">
      <c r="C1171" s="7"/>
      <c r="J1171" s="8"/>
      <c r="K1171" s="8"/>
    </row>
    <row r="1172" spans="3:11" x14ac:dyDescent="0.3">
      <c r="C1172" s="7"/>
      <c r="J1172" s="8"/>
      <c r="K1172" s="8"/>
    </row>
    <row r="1173" spans="3:11" x14ac:dyDescent="0.3">
      <c r="C1173" s="7"/>
      <c r="J1173" s="8"/>
      <c r="K1173" s="8"/>
    </row>
    <row r="1174" spans="3:11" x14ac:dyDescent="0.3">
      <c r="C1174" s="7"/>
      <c r="J1174" s="8"/>
      <c r="K1174" s="8"/>
    </row>
    <row r="1175" spans="3:11" x14ac:dyDescent="0.3">
      <c r="C1175" s="7"/>
      <c r="J1175" s="8"/>
      <c r="K1175" s="8"/>
    </row>
    <row r="1176" spans="3:11" x14ac:dyDescent="0.3">
      <c r="C1176" s="7"/>
      <c r="J1176" s="8"/>
      <c r="K1176" s="8"/>
    </row>
    <row r="1177" spans="3:11" x14ac:dyDescent="0.3">
      <c r="C1177" s="7"/>
      <c r="J1177" s="8"/>
      <c r="K1177" s="8"/>
    </row>
    <row r="1178" spans="3:11" x14ac:dyDescent="0.3">
      <c r="C1178" s="7"/>
      <c r="J1178" s="8"/>
      <c r="K1178" s="8"/>
    </row>
    <row r="1179" spans="3:11" x14ac:dyDescent="0.3">
      <c r="C1179" s="7"/>
      <c r="J1179" s="8"/>
      <c r="K1179" s="8"/>
    </row>
    <row r="1180" spans="3:11" x14ac:dyDescent="0.3">
      <c r="C1180" s="7"/>
      <c r="J1180" s="8"/>
      <c r="K1180" s="8"/>
    </row>
    <row r="1181" spans="3:11" x14ac:dyDescent="0.3">
      <c r="C1181" s="7"/>
      <c r="J1181" s="8"/>
      <c r="K1181" s="8"/>
    </row>
    <row r="1182" spans="3:11" x14ac:dyDescent="0.3">
      <c r="C1182" s="7"/>
      <c r="J1182" s="8"/>
      <c r="K1182" s="8"/>
    </row>
    <row r="1183" spans="3:11" x14ac:dyDescent="0.3">
      <c r="C1183" s="7"/>
      <c r="J1183" s="8"/>
      <c r="K1183" s="8"/>
    </row>
    <row r="1184" spans="3:11" x14ac:dyDescent="0.3">
      <c r="C1184" s="7"/>
      <c r="J1184" s="8"/>
      <c r="K1184" s="8"/>
    </row>
    <row r="1185" spans="3:11" x14ac:dyDescent="0.3">
      <c r="C1185" s="7"/>
      <c r="J1185" s="8"/>
      <c r="K1185" s="8"/>
    </row>
    <row r="1186" spans="3:11" x14ac:dyDescent="0.3">
      <c r="C1186" s="7"/>
      <c r="J1186" s="8"/>
      <c r="K1186" s="8"/>
    </row>
    <row r="1187" spans="3:11" x14ac:dyDescent="0.3">
      <c r="C1187" s="7"/>
      <c r="J1187" s="8"/>
      <c r="K1187" s="8"/>
    </row>
    <row r="1188" spans="3:11" x14ac:dyDescent="0.3">
      <c r="C1188" s="7"/>
      <c r="J1188" s="8"/>
      <c r="K1188" s="8"/>
    </row>
    <row r="1189" spans="3:11" x14ac:dyDescent="0.3">
      <c r="C1189" s="7"/>
      <c r="J1189" s="8"/>
      <c r="K1189" s="8"/>
    </row>
    <row r="1190" spans="3:11" x14ac:dyDescent="0.3">
      <c r="C1190" s="7"/>
      <c r="J1190" s="8"/>
      <c r="K1190" s="8"/>
    </row>
    <row r="1191" spans="3:11" x14ac:dyDescent="0.3">
      <c r="C1191" s="7"/>
      <c r="J1191" s="8"/>
      <c r="K1191" s="8"/>
    </row>
    <row r="1192" spans="3:11" x14ac:dyDescent="0.3">
      <c r="C1192" s="7"/>
      <c r="J1192" s="8"/>
      <c r="K1192" s="8"/>
    </row>
    <row r="1193" spans="3:11" x14ac:dyDescent="0.3">
      <c r="C1193" s="7"/>
      <c r="J1193" s="8"/>
      <c r="K1193" s="8"/>
    </row>
    <row r="1194" spans="3:11" x14ac:dyDescent="0.3">
      <c r="C1194" s="7"/>
      <c r="J1194" s="8"/>
      <c r="K1194" s="8"/>
    </row>
    <row r="1195" spans="3:11" x14ac:dyDescent="0.3">
      <c r="C1195" s="7"/>
      <c r="J1195" s="8"/>
      <c r="K1195" s="8"/>
    </row>
    <row r="1196" spans="3:11" x14ac:dyDescent="0.3">
      <c r="C1196" s="7"/>
      <c r="J1196" s="8"/>
      <c r="K1196" s="8"/>
    </row>
    <row r="1197" spans="3:11" x14ac:dyDescent="0.3">
      <c r="C1197" s="7"/>
      <c r="J1197" s="8"/>
      <c r="K1197" s="8"/>
    </row>
    <row r="1198" spans="3:11" x14ac:dyDescent="0.3">
      <c r="C1198" s="7"/>
      <c r="J1198" s="8"/>
      <c r="K1198" s="8"/>
    </row>
    <row r="1199" spans="3:11" x14ac:dyDescent="0.3">
      <c r="C1199" s="7"/>
      <c r="J1199" s="8"/>
      <c r="K1199" s="8"/>
    </row>
    <row r="1200" spans="3:11" x14ac:dyDescent="0.3">
      <c r="C1200" s="7"/>
      <c r="J1200" s="8"/>
      <c r="K1200" s="8"/>
    </row>
    <row r="1201" spans="3:11" x14ac:dyDescent="0.3">
      <c r="C1201" s="7"/>
      <c r="J1201" s="8"/>
      <c r="K1201" s="8"/>
    </row>
    <row r="1202" spans="3:11" x14ac:dyDescent="0.3">
      <c r="C1202" s="7"/>
      <c r="J1202" s="8"/>
      <c r="K1202" s="8"/>
    </row>
    <row r="1203" spans="3:11" x14ac:dyDescent="0.3">
      <c r="C1203" s="7"/>
      <c r="J1203" s="8"/>
      <c r="K1203" s="8"/>
    </row>
    <row r="1204" spans="3:11" x14ac:dyDescent="0.3">
      <c r="C1204" s="7"/>
      <c r="J1204" s="8"/>
      <c r="K1204" s="8"/>
    </row>
    <row r="1205" spans="3:11" x14ac:dyDescent="0.3">
      <c r="C1205" s="7"/>
      <c r="J1205" s="8"/>
      <c r="K1205" s="8"/>
    </row>
    <row r="1206" spans="3:11" x14ac:dyDescent="0.3">
      <c r="C1206" s="7"/>
      <c r="J1206" s="8"/>
      <c r="K1206" s="8"/>
    </row>
    <row r="1207" spans="3:11" x14ac:dyDescent="0.3">
      <c r="C1207" s="7"/>
      <c r="J1207" s="8"/>
      <c r="K1207" s="8"/>
    </row>
    <row r="1208" spans="3:11" x14ac:dyDescent="0.3">
      <c r="C1208" s="7"/>
      <c r="J1208" s="8"/>
      <c r="K1208" s="8"/>
    </row>
    <row r="1209" spans="3:11" x14ac:dyDescent="0.3">
      <c r="C1209" s="7"/>
      <c r="J1209" s="8"/>
      <c r="K1209" s="8"/>
    </row>
    <row r="1210" spans="3:11" x14ac:dyDescent="0.3">
      <c r="C1210" s="7"/>
      <c r="J1210" s="8"/>
      <c r="K1210" s="8"/>
    </row>
    <row r="1211" spans="3:11" x14ac:dyDescent="0.3">
      <c r="C1211" s="7"/>
      <c r="J1211" s="8"/>
      <c r="K1211" s="8"/>
    </row>
    <row r="1212" spans="3:11" x14ac:dyDescent="0.3">
      <c r="C1212" s="7"/>
      <c r="J1212" s="8"/>
      <c r="K1212" s="8"/>
    </row>
    <row r="1213" spans="3:11" x14ac:dyDescent="0.3">
      <c r="C1213" s="7"/>
      <c r="J1213" s="8"/>
      <c r="K1213" s="8"/>
    </row>
    <row r="1214" spans="3:11" x14ac:dyDescent="0.3">
      <c r="C1214" s="7"/>
      <c r="J1214" s="8"/>
      <c r="K1214" s="8"/>
    </row>
    <row r="1215" spans="3:11" x14ac:dyDescent="0.3">
      <c r="C1215" s="7"/>
      <c r="J1215" s="8"/>
      <c r="K1215" s="8"/>
    </row>
    <row r="1216" spans="3:11" x14ac:dyDescent="0.3">
      <c r="C1216" s="7"/>
      <c r="J1216" s="8"/>
      <c r="K1216" s="8"/>
    </row>
    <row r="1217" spans="3:11" x14ac:dyDescent="0.3">
      <c r="C1217" s="7"/>
      <c r="J1217" s="8"/>
      <c r="K1217" s="8"/>
    </row>
    <row r="1218" spans="3:11" x14ac:dyDescent="0.3">
      <c r="C1218" s="7"/>
      <c r="J1218" s="8"/>
      <c r="K1218" s="8"/>
    </row>
    <row r="1219" spans="3:11" x14ac:dyDescent="0.3">
      <c r="C1219" s="7"/>
      <c r="J1219" s="8"/>
      <c r="K1219" s="8"/>
    </row>
    <row r="1220" spans="3:11" x14ac:dyDescent="0.3">
      <c r="C1220" s="7"/>
      <c r="J1220" s="8"/>
      <c r="K1220" s="8"/>
    </row>
    <row r="1221" spans="3:11" x14ac:dyDescent="0.3">
      <c r="C1221" s="7"/>
      <c r="J1221" s="8"/>
      <c r="K1221" s="8"/>
    </row>
    <row r="1222" spans="3:11" x14ac:dyDescent="0.3">
      <c r="C1222" s="7"/>
      <c r="J1222" s="8"/>
      <c r="K1222" s="8"/>
    </row>
    <row r="1223" spans="3:11" x14ac:dyDescent="0.3">
      <c r="C1223" s="7"/>
      <c r="J1223" s="8"/>
      <c r="K1223" s="8"/>
    </row>
    <row r="1224" spans="3:11" x14ac:dyDescent="0.3">
      <c r="C1224" s="7"/>
      <c r="J1224" s="8"/>
      <c r="K1224" s="8"/>
    </row>
    <row r="1225" spans="3:11" x14ac:dyDescent="0.3">
      <c r="C1225" s="7"/>
      <c r="J1225" s="8"/>
      <c r="K1225" s="8"/>
    </row>
    <row r="1226" spans="3:11" x14ac:dyDescent="0.3">
      <c r="C1226" s="7"/>
      <c r="J1226" s="8"/>
      <c r="K1226" s="8"/>
    </row>
    <row r="1227" spans="3:11" x14ac:dyDescent="0.3">
      <c r="C1227" s="7"/>
      <c r="J1227" s="8"/>
      <c r="K1227" s="8"/>
    </row>
    <row r="1228" spans="3:11" x14ac:dyDescent="0.3">
      <c r="C1228" s="7"/>
      <c r="J1228" s="8"/>
      <c r="K1228" s="8"/>
    </row>
    <row r="1229" spans="3:11" x14ac:dyDescent="0.3">
      <c r="C1229" s="7"/>
      <c r="J1229" s="8"/>
      <c r="K1229" s="8"/>
    </row>
    <row r="1230" spans="3:11" x14ac:dyDescent="0.3">
      <c r="C1230" s="7"/>
      <c r="J1230" s="8"/>
      <c r="K1230" s="8"/>
    </row>
    <row r="1231" spans="3:11" x14ac:dyDescent="0.3">
      <c r="C1231" s="7"/>
      <c r="J1231" s="8"/>
      <c r="K1231" s="8"/>
    </row>
    <row r="1232" spans="3:11" x14ac:dyDescent="0.3">
      <c r="C1232" s="7"/>
      <c r="J1232" s="8"/>
      <c r="K1232" s="8"/>
    </row>
    <row r="1233" spans="3:11" x14ac:dyDescent="0.3">
      <c r="C1233" s="7"/>
      <c r="J1233" s="8"/>
      <c r="K1233" s="8"/>
    </row>
    <row r="1234" spans="3:11" x14ac:dyDescent="0.3">
      <c r="C1234" s="7"/>
      <c r="J1234" s="8"/>
      <c r="K1234" s="8"/>
    </row>
    <row r="1235" spans="3:11" x14ac:dyDescent="0.3">
      <c r="C1235" s="7"/>
      <c r="J1235" s="8"/>
      <c r="K1235" s="8"/>
    </row>
    <row r="1236" spans="3:11" x14ac:dyDescent="0.3">
      <c r="C1236" s="7"/>
      <c r="J1236" s="8"/>
      <c r="K1236" s="8"/>
    </row>
    <row r="1237" spans="3:11" x14ac:dyDescent="0.3">
      <c r="C1237" s="7"/>
      <c r="J1237" s="8"/>
      <c r="K1237" s="8"/>
    </row>
    <row r="1238" spans="3:11" x14ac:dyDescent="0.3">
      <c r="C1238" s="7"/>
      <c r="J1238" s="8"/>
      <c r="K1238" s="8"/>
    </row>
    <row r="1239" spans="3:11" x14ac:dyDescent="0.3">
      <c r="C1239" s="7"/>
      <c r="J1239" s="8"/>
      <c r="K1239" s="8"/>
    </row>
    <row r="1240" spans="3:11" x14ac:dyDescent="0.3">
      <c r="C1240" s="7"/>
      <c r="J1240" s="8"/>
      <c r="K1240" s="8"/>
    </row>
    <row r="1241" spans="3:11" x14ac:dyDescent="0.3">
      <c r="C1241" s="7"/>
      <c r="J1241" s="8"/>
      <c r="K1241" s="8"/>
    </row>
    <row r="1242" spans="3:11" x14ac:dyDescent="0.3">
      <c r="C1242" s="7"/>
      <c r="J1242" s="8"/>
      <c r="K1242" s="8"/>
    </row>
    <row r="1243" spans="3:11" x14ac:dyDescent="0.3">
      <c r="C1243" s="7"/>
      <c r="J1243" s="8"/>
      <c r="K1243" s="8"/>
    </row>
    <row r="1244" spans="3:11" x14ac:dyDescent="0.3">
      <c r="C1244" s="7"/>
      <c r="J1244" s="8"/>
      <c r="K1244" s="8"/>
    </row>
    <row r="1245" spans="3:11" x14ac:dyDescent="0.3">
      <c r="C1245" s="7"/>
      <c r="J1245" s="8"/>
      <c r="K1245" s="8"/>
    </row>
    <row r="1246" spans="3:11" x14ac:dyDescent="0.3">
      <c r="C1246" s="7"/>
      <c r="J1246" s="8"/>
      <c r="K1246" s="8"/>
    </row>
    <row r="1247" spans="3:11" x14ac:dyDescent="0.3">
      <c r="C1247" s="7"/>
      <c r="J1247" s="8"/>
      <c r="K1247" s="8"/>
    </row>
    <row r="1248" spans="3:11" x14ac:dyDescent="0.3">
      <c r="C1248" s="7"/>
      <c r="J1248" s="8"/>
      <c r="K1248" s="8"/>
    </row>
    <row r="1249" spans="3:11" x14ac:dyDescent="0.3">
      <c r="C1249" s="7"/>
      <c r="J1249" s="8"/>
      <c r="K1249" s="8"/>
    </row>
    <row r="1250" spans="3:11" x14ac:dyDescent="0.3">
      <c r="C1250" s="7"/>
      <c r="J1250" s="8"/>
      <c r="K1250" s="8"/>
    </row>
    <row r="1251" spans="3:11" x14ac:dyDescent="0.3">
      <c r="C1251" s="7"/>
      <c r="J1251" s="8"/>
      <c r="K1251" s="8"/>
    </row>
    <row r="1252" spans="3:11" x14ac:dyDescent="0.3">
      <c r="C1252" s="7"/>
      <c r="J1252" s="8"/>
      <c r="K1252" s="8"/>
    </row>
    <row r="1253" spans="3:11" x14ac:dyDescent="0.3">
      <c r="C1253" s="7"/>
      <c r="J1253" s="8"/>
      <c r="K1253" s="8"/>
    </row>
    <row r="1254" spans="3:11" x14ac:dyDescent="0.3">
      <c r="C1254" s="7"/>
      <c r="J1254" s="8"/>
      <c r="K1254" s="8"/>
    </row>
    <row r="1255" spans="3:11" x14ac:dyDescent="0.3">
      <c r="C1255" s="7"/>
      <c r="J1255" s="8"/>
      <c r="K1255" s="8"/>
    </row>
    <row r="1256" spans="3:11" x14ac:dyDescent="0.3">
      <c r="C1256" s="7"/>
      <c r="J1256" s="8"/>
      <c r="K1256" s="8"/>
    </row>
    <row r="1257" spans="3:11" x14ac:dyDescent="0.3">
      <c r="C1257" s="7"/>
      <c r="J1257" s="8"/>
      <c r="K1257" s="8"/>
    </row>
    <row r="1258" spans="3:11" x14ac:dyDescent="0.3">
      <c r="C1258" s="7"/>
      <c r="J1258" s="8"/>
      <c r="K1258" s="8"/>
    </row>
    <row r="1259" spans="3:11" x14ac:dyDescent="0.3">
      <c r="C1259" s="7"/>
      <c r="J1259" s="8"/>
      <c r="K1259" s="8"/>
    </row>
    <row r="1260" spans="3:11" x14ac:dyDescent="0.3">
      <c r="C1260" s="7"/>
      <c r="J1260" s="8"/>
      <c r="K1260" s="8"/>
    </row>
    <row r="1261" spans="3:11" x14ac:dyDescent="0.3">
      <c r="C1261" s="7"/>
      <c r="J1261" s="8"/>
      <c r="K1261" s="8"/>
    </row>
    <row r="1262" spans="3:11" x14ac:dyDescent="0.3">
      <c r="C1262" s="7"/>
      <c r="J1262" s="8"/>
      <c r="K1262" s="8"/>
    </row>
    <row r="1263" spans="3:11" x14ac:dyDescent="0.3">
      <c r="C1263" s="7"/>
      <c r="J1263" s="8"/>
      <c r="K1263" s="8"/>
    </row>
    <row r="1264" spans="3:11" x14ac:dyDescent="0.3">
      <c r="C1264" s="7"/>
      <c r="J1264" s="8"/>
      <c r="K1264" s="8"/>
    </row>
    <row r="1265" spans="3:11" x14ac:dyDescent="0.3">
      <c r="C1265" s="7"/>
      <c r="J1265" s="8"/>
      <c r="K1265" s="8"/>
    </row>
    <row r="1266" spans="3:11" x14ac:dyDescent="0.3">
      <c r="C1266" s="7"/>
      <c r="J1266" s="8"/>
      <c r="K1266" s="8"/>
    </row>
    <row r="1267" spans="3:11" x14ac:dyDescent="0.3">
      <c r="C1267" s="7"/>
      <c r="J1267" s="8"/>
      <c r="K1267" s="8"/>
    </row>
    <row r="1268" spans="3:11" x14ac:dyDescent="0.3">
      <c r="C1268" s="7"/>
      <c r="J1268" s="8"/>
      <c r="K1268" s="8"/>
    </row>
    <row r="1269" spans="3:11" x14ac:dyDescent="0.3">
      <c r="C1269" s="7"/>
      <c r="J1269" s="8"/>
      <c r="K1269" s="8"/>
    </row>
    <row r="1270" spans="3:11" x14ac:dyDescent="0.3">
      <c r="C1270" s="7"/>
      <c r="J1270" s="8"/>
      <c r="K1270" s="8"/>
    </row>
    <row r="1271" spans="3:11" x14ac:dyDescent="0.3">
      <c r="C1271" s="7"/>
      <c r="J1271" s="8"/>
      <c r="K1271" s="8"/>
    </row>
    <row r="1272" spans="3:11" x14ac:dyDescent="0.3">
      <c r="C1272" s="7"/>
      <c r="J1272" s="8"/>
      <c r="K1272" s="8"/>
    </row>
    <row r="1273" spans="3:11" x14ac:dyDescent="0.3">
      <c r="C1273" s="7"/>
      <c r="J1273" s="8"/>
      <c r="K1273" s="8"/>
    </row>
    <row r="1274" spans="3:11" x14ac:dyDescent="0.3">
      <c r="C1274" s="7"/>
      <c r="J1274" s="8"/>
      <c r="K1274" s="8"/>
    </row>
    <row r="1275" spans="3:11" x14ac:dyDescent="0.3">
      <c r="C1275" s="7"/>
      <c r="J1275" s="8"/>
      <c r="K1275" s="8"/>
    </row>
    <row r="1276" spans="3:11" x14ac:dyDescent="0.3">
      <c r="C1276" s="7"/>
      <c r="J1276" s="8"/>
      <c r="K1276" s="8"/>
    </row>
    <row r="1277" spans="3:11" x14ac:dyDescent="0.3">
      <c r="C1277" s="7"/>
      <c r="J1277" s="8"/>
      <c r="K1277" s="8"/>
    </row>
    <row r="1278" spans="3:11" x14ac:dyDescent="0.3">
      <c r="C1278" s="7"/>
      <c r="J1278" s="8"/>
      <c r="K1278" s="8"/>
    </row>
    <row r="1279" spans="3:11" x14ac:dyDescent="0.3">
      <c r="C1279" s="7"/>
      <c r="J1279" s="8"/>
      <c r="K1279" s="8"/>
    </row>
    <row r="1280" spans="3:11" x14ac:dyDescent="0.3">
      <c r="C1280" s="7"/>
      <c r="J1280" s="8"/>
      <c r="K1280" s="8"/>
    </row>
    <row r="1281" spans="3:11" x14ac:dyDescent="0.3">
      <c r="C1281" s="7"/>
      <c r="J1281" s="8"/>
      <c r="K1281" s="8"/>
    </row>
    <row r="1282" spans="3:11" x14ac:dyDescent="0.3">
      <c r="C1282" s="7"/>
      <c r="J1282" s="8"/>
      <c r="K1282" s="8"/>
    </row>
    <row r="1283" spans="3:11" x14ac:dyDescent="0.3">
      <c r="C1283" s="7"/>
      <c r="J1283" s="8"/>
      <c r="K1283" s="8"/>
    </row>
    <row r="1284" spans="3:11" x14ac:dyDescent="0.3">
      <c r="C1284" s="7"/>
      <c r="J1284" s="8"/>
      <c r="K1284" s="8"/>
    </row>
    <row r="1285" spans="3:11" x14ac:dyDescent="0.3">
      <c r="C1285" s="7"/>
      <c r="J1285" s="8"/>
      <c r="K1285" s="8"/>
    </row>
    <row r="1286" spans="3:11" x14ac:dyDescent="0.3">
      <c r="C1286" s="7"/>
      <c r="J1286" s="8"/>
      <c r="K1286" s="8"/>
    </row>
    <row r="1287" spans="3:11" x14ac:dyDescent="0.3">
      <c r="C1287" s="7"/>
      <c r="J1287" s="8"/>
      <c r="K1287" s="8"/>
    </row>
    <row r="1288" spans="3:11" x14ac:dyDescent="0.3">
      <c r="C1288" s="7"/>
      <c r="J1288" s="8"/>
      <c r="K1288" s="8"/>
    </row>
    <row r="1289" spans="3:11" x14ac:dyDescent="0.3">
      <c r="C1289" s="7"/>
      <c r="J1289" s="8"/>
      <c r="K1289" s="8"/>
    </row>
    <row r="1290" spans="3:11" x14ac:dyDescent="0.3">
      <c r="C1290" s="7"/>
      <c r="J1290" s="8"/>
      <c r="K1290" s="8"/>
    </row>
    <row r="1291" spans="3:11" x14ac:dyDescent="0.3">
      <c r="C1291" s="7"/>
      <c r="J1291" s="8"/>
      <c r="K1291" s="8"/>
    </row>
    <row r="1292" spans="3:11" x14ac:dyDescent="0.3">
      <c r="C1292" s="7"/>
      <c r="J1292" s="8"/>
      <c r="K1292" s="8"/>
    </row>
    <row r="1293" spans="3:11" x14ac:dyDescent="0.3">
      <c r="C1293" s="7"/>
      <c r="J1293" s="8"/>
      <c r="K1293" s="8"/>
    </row>
    <row r="1294" spans="3:11" x14ac:dyDescent="0.3">
      <c r="C1294" s="7"/>
      <c r="J1294" s="8"/>
      <c r="K1294" s="8"/>
    </row>
    <row r="1295" spans="3:11" x14ac:dyDescent="0.3">
      <c r="C1295" s="7"/>
      <c r="J1295" s="8"/>
      <c r="K1295" s="8"/>
    </row>
    <row r="1296" spans="3:11" x14ac:dyDescent="0.3">
      <c r="C1296" s="7"/>
      <c r="J1296" s="8"/>
      <c r="K1296" s="8"/>
    </row>
    <row r="1297" spans="3:11" x14ac:dyDescent="0.3">
      <c r="C1297" s="7"/>
      <c r="J1297" s="8"/>
      <c r="K1297" s="8"/>
    </row>
    <row r="1298" spans="3:11" x14ac:dyDescent="0.3">
      <c r="C1298" s="7"/>
      <c r="J1298" s="8"/>
      <c r="K1298" s="8"/>
    </row>
    <row r="1299" spans="3:11" x14ac:dyDescent="0.3">
      <c r="C1299" s="7"/>
      <c r="J1299" s="8"/>
      <c r="K1299" s="8"/>
    </row>
    <row r="1300" spans="3:11" x14ac:dyDescent="0.3">
      <c r="C1300" s="7"/>
      <c r="J1300" s="8"/>
      <c r="K1300" s="8"/>
    </row>
    <row r="1301" spans="3:11" x14ac:dyDescent="0.3">
      <c r="C1301" s="7"/>
      <c r="J1301" s="8"/>
      <c r="K1301" s="8"/>
    </row>
    <row r="1302" spans="3:11" x14ac:dyDescent="0.3">
      <c r="C1302" s="7"/>
      <c r="J1302" s="8"/>
      <c r="K1302" s="8"/>
    </row>
    <row r="1303" spans="3:11" x14ac:dyDescent="0.3">
      <c r="C1303" s="7"/>
      <c r="J1303" s="8"/>
      <c r="K1303" s="8"/>
    </row>
    <row r="1304" spans="3:11" x14ac:dyDescent="0.3">
      <c r="C1304" s="7"/>
      <c r="J1304" s="8"/>
      <c r="K1304" s="8"/>
    </row>
    <row r="1305" spans="3:11" x14ac:dyDescent="0.3">
      <c r="C1305" s="7"/>
      <c r="J1305" s="8"/>
      <c r="K1305" s="8"/>
    </row>
    <row r="1306" spans="3:11" x14ac:dyDescent="0.3">
      <c r="C1306" s="7"/>
      <c r="J1306" s="8"/>
      <c r="K1306" s="8"/>
    </row>
    <row r="1307" spans="3:11" x14ac:dyDescent="0.3">
      <c r="C1307" s="7"/>
      <c r="J1307" s="8"/>
      <c r="K1307" s="8"/>
    </row>
    <row r="1308" spans="3:11" x14ac:dyDescent="0.3">
      <c r="C1308" s="7"/>
      <c r="J1308" s="8"/>
      <c r="K1308" s="8"/>
    </row>
    <row r="1309" spans="3:11" x14ac:dyDescent="0.3">
      <c r="C1309" s="7"/>
      <c r="J1309" s="8"/>
      <c r="K1309" s="8"/>
    </row>
    <row r="1310" spans="3:11" x14ac:dyDescent="0.3">
      <c r="C1310" s="7"/>
      <c r="J1310" s="8"/>
      <c r="K1310" s="8"/>
    </row>
    <row r="1311" spans="3:11" x14ac:dyDescent="0.3">
      <c r="C1311" s="7"/>
      <c r="J1311" s="8"/>
      <c r="K1311" s="8"/>
    </row>
    <row r="1312" spans="3:11" x14ac:dyDescent="0.3">
      <c r="C1312" s="7"/>
      <c r="J1312" s="8"/>
      <c r="K1312" s="8"/>
    </row>
    <row r="1313" spans="3:11" x14ac:dyDescent="0.3">
      <c r="C1313" s="7"/>
      <c r="J1313" s="8"/>
      <c r="K1313" s="8"/>
    </row>
    <row r="1314" spans="3:11" x14ac:dyDescent="0.3">
      <c r="C1314" s="7"/>
      <c r="J1314" s="8"/>
      <c r="K1314" s="8"/>
    </row>
    <row r="1315" spans="3:11" x14ac:dyDescent="0.3">
      <c r="C1315" s="7"/>
      <c r="J1315" s="8"/>
      <c r="K1315" s="8"/>
    </row>
  </sheetData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CSS</vt:lpstr>
      <vt:lpstr>CSS!Oblasť_tlače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2018-09-11T13:02:09Z</dcterms:modified>
</cp:coreProperties>
</file>